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Ежегодно за 2019\"/>
    </mc:Choice>
  </mc:AlternateContent>
  <xr:revisionPtr revIDLastSave="0" documentId="13_ncr:1_{EE7E49C9-2589-40DE-BC7F-B337ABFB3B47}" xr6:coauthVersionLast="45" xr6:coauthVersionMax="45" xr10:uidLastSave="{00000000-0000-0000-0000-000000000000}"/>
  <bookViews>
    <workbookView xWindow="-120" yWindow="-120" windowWidth="29040" windowHeight="15840" tabRatio="657" activeTab="12" xr2:uid="{00000000-000D-0000-FFFF-FFFF00000000}"/>
  </bookViews>
  <sheets>
    <sheet name="1.1" sheetId="19" r:id="rId1"/>
    <sheet name="1.2" sheetId="21" r:id="rId2"/>
    <sheet name="1.3" sheetId="22" r:id="rId3"/>
    <sheet name="1.4" sheetId="23" r:id="rId4"/>
    <sheet name="2.1" sheetId="18" r:id="rId5"/>
    <sheet name="2.2" sheetId="17" r:id="rId6"/>
    <sheet name="2.3, 2.4" sheetId="16" r:id="rId7"/>
    <sheet name="3.1, 3.2, 3.3" sheetId="15" r:id="rId8"/>
    <sheet name="3.4 " sheetId="14" r:id="rId9"/>
    <sheet name="3.5 " sheetId="13" state="hidden" r:id="rId10"/>
    <sheet name="4.1 " sheetId="12" r:id="rId11"/>
    <sheet name="4.2 " sheetId="11" r:id="rId12"/>
    <sheet name="4.3 " sheetId="10" r:id="rId13"/>
    <sheet name="4.4. " sheetId="9" state="hidden" r:id="rId14"/>
    <sheet name="4.5 " sheetId="8" state="hidden" r:id="rId15"/>
    <sheet name="4.6 " sheetId="7" state="hidden" r:id="rId16"/>
    <sheet name="4.7 " sheetId="6" state="hidden" r:id="rId17"/>
    <sheet name="4.8 " sheetId="5" state="hidden" r:id="rId18"/>
    <sheet name="4.9 " sheetId="4" state="hidden" r:id="rId19"/>
  </sheets>
  <definedNames>
    <definedName name="_xlnm.Print_Area" localSheetId="1">'1.2'!$A$1:$G$9</definedName>
    <definedName name="_xlnm.Print_Area" localSheetId="3">'1.4'!$A$1:$D$23</definedName>
    <definedName name="_xlnm.Print_Area" localSheetId="6">'2.3, 2.4'!$A$1:$N$9</definedName>
    <definedName name="_xlnm.Print_Area" localSheetId="11">'4.2 '!$A$1:$K$5</definedName>
    <definedName name="_xlnm.Print_Area" localSheetId="12">'4.3 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8" l="1"/>
  <c r="E17" i="18"/>
  <c r="E12" i="18"/>
  <c r="E7" i="18"/>
  <c r="C9" i="21"/>
  <c r="D9" i="21"/>
  <c r="E9" i="21"/>
  <c r="F9" i="21"/>
  <c r="G9" i="21"/>
  <c r="B9" i="21"/>
  <c r="H14" i="12" l="1"/>
  <c r="H13" i="12" s="1"/>
  <c r="H12" i="12" s="1"/>
  <c r="H11" i="12" s="1"/>
  <c r="H10" i="12" s="1"/>
  <c r="H9" i="12" s="1"/>
  <c r="H8" i="12" s="1"/>
  <c r="L14" i="12"/>
  <c r="L13" i="12" s="1"/>
  <c r="L12" i="12" s="1"/>
  <c r="L11" i="12" s="1"/>
  <c r="L10" i="12" s="1"/>
  <c r="L9" i="12" s="1"/>
  <c r="L8" i="12" s="1"/>
  <c r="M14" i="12"/>
  <c r="M13" i="12" s="1"/>
  <c r="M12" i="12" s="1"/>
  <c r="M11" i="12" s="1"/>
  <c r="M10" i="12" s="1"/>
  <c r="M9" i="12" s="1"/>
  <c r="M8" i="12" s="1"/>
  <c r="D8" i="12"/>
  <c r="C8" i="12"/>
  <c r="D24" i="12"/>
  <c r="C24" i="12"/>
  <c r="D15" i="12"/>
  <c r="E15" i="12"/>
  <c r="F15" i="12"/>
  <c r="F14" i="12" s="1"/>
  <c r="F13" i="12" s="1"/>
  <c r="F12" i="12" s="1"/>
  <c r="F11" i="12" s="1"/>
  <c r="F10" i="12" s="1"/>
  <c r="F9" i="12" s="1"/>
  <c r="F8" i="12" s="1"/>
  <c r="G15" i="12"/>
  <c r="G14" i="12" s="1"/>
  <c r="G13" i="12" s="1"/>
  <c r="G12" i="12" s="1"/>
  <c r="G11" i="12" s="1"/>
  <c r="G10" i="12" s="1"/>
  <c r="G9" i="12" s="1"/>
  <c r="G8" i="12" s="1"/>
  <c r="H15" i="12"/>
  <c r="I15" i="12"/>
  <c r="I14" i="12" s="1"/>
  <c r="I13" i="12" s="1"/>
  <c r="I12" i="12" s="1"/>
  <c r="I11" i="12" s="1"/>
  <c r="I10" i="12" s="1"/>
  <c r="I9" i="12" s="1"/>
  <c r="I8" i="12" s="1"/>
  <c r="J15" i="12"/>
  <c r="J14" i="12" s="1"/>
  <c r="J13" i="12" s="1"/>
  <c r="J12" i="12" s="1"/>
  <c r="J11" i="12" s="1"/>
  <c r="J10" i="12" s="1"/>
  <c r="J9" i="12" s="1"/>
  <c r="J8" i="12" s="1"/>
  <c r="K15" i="12"/>
  <c r="K14" i="12" s="1"/>
  <c r="K13" i="12" s="1"/>
  <c r="K12" i="12" s="1"/>
  <c r="K11" i="12" s="1"/>
  <c r="K10" i="12" s="1"/>
  <c r="K9" i="12" s="1"/>
  <c r="K8" i="12" s="1"/>
  <c r="L15" i="12"/>
  <c r="M15" i="12"/>
  <c r="N15" i="12"/>
  <c r="N14" i="12" s="1"/>
  <c r="N13" i="12" s="1"/>
  <c r="N12" i="12" s="1"/>
  <c r="N11" i="12" s="1"/>
  <c r="N10" i="12" s="1"/>
  <c r="N9" i="12" s="1"/>
  <c r="N8" i="12" s="1"/>
  <c r="O15" i="12"/>
  <c r="O14" i="12" s="1"/>
  <c r="O13" i="12" s="1"/>
  <c r="O12" i="12" s="1"/>
  <c r="O11" i="12" s="1"/>
  <c r="O10" i="12" s="1"/>
  <c r="O9" i="12" s="1"/>
  <c r="O8" i="12" s="1"/>
  <c r="P15" i="12"/>
  <c r="P14" i="12" s="1"/>
  <c r="P13" i="12" s="1"/>
  <c r="P12" i="12" s="1"/>
  <c r="P11" i="12" s="1"/>
  <c r="P10" i="12" s="1"/>
  <c r="P9" i="12" s="1"/>
  <c r="P8" i="12" s="1"/>
  <c r="Q15" i="12"/>
  <c r="Q14" i="12" s="1"/>
  <c r="Q13" i="12" s="1"/>
  <c r="Q12" i="12" s="1"/>
  <c r="Q11" i="12" s="1"/>
  <c r="Q10" i="12" s="1"/>
  <c r="Q9" i="12" s="1"/>
  <c r="Q8" i="12" s="1"/>
  <c r="C15" i="12"/>
  <c r="R18" i="14"/>
  <c r="R15" i="14"/>
  <c r="R16" i="14"/>
  <c r="R17" i="14"/>
  <c r="R12" i="14"/>
  <c r="R14" i="14"/>
  <c r="R13" i="14"/>
  <c r="R10" i="14"/>
  <c r="R11" i="14"/>
  <c r="R9" i="14"/>
  <c r="R8" i="14"/>
  <c r="R7" i="14"/>
</calcChain>
</file>

<file path=xl/sharedStrings.xml><?xml version="1.0" encoding="utf-8"?>
<sst xmlns="http://schemas.openxmlformats.org/spreadsheetml/2006/main" count="476" uniqueCount="250">
  <si>
    <t>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</si>
  <si>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</si>
  <si>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</si>
  <si>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</si>
  <si>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</si>
  <si>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</si>
  <si>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</si>
  <si>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</si>
  <si>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</si>
  <si>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</si>
  <si>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</si>
  <si>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</si>
  <si>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</si>
  <si>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</si>
  <si>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</si>
  <si>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</si>
  <si>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</si>
  <si>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</si>
  <si>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</si>
  <si>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</si>
  <si>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</si>
  <si>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</si>
  <si>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</si>
  <si>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</si>
  <si>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</si>
  <si>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</si>
  <si>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</si>
  <si>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</si>
  <si>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</si>
  <si>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</si>
  <si>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</si>
  <si>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</si>
  <si>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</si>
  <si>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</si>
  <si>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</si>
  <si>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</si>
  <si>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</si>
  <si>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</si>
  <si>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</si>
  <si>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</si>
  <si>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</si>
  <si>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</si>
  <si>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</si>
  <si>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</si>
  <si>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</si>
  <si>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</si>
  <si>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</si>
  <si>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</si>
  <si>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</si>
  <si>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</si>
  <si>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</si>
  <si>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</si>
  <si>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</si>
  <si>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</si>
  <si>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</si>
  <si>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</si>
  <si>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</si>
  <si>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</si>
  <si>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</si>
  <si>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</si>
  <si>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</si>
  <si>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</si>
  <si>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</si>
  <si>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</si>
  <si>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</si>
  <si>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</si>
  <si>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</si>
  <si>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</si>
  <si>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</si>
  <si>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</si>
  <si>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</si>
  <si>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</si>
  <si>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</si>
  <si>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</si>
  <si>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</si>
  <si>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</si>
  <si>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</si>
  <si>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</si>
  <si>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</si>
  <si>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</si>
  <si>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</si>
  <si>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</si>
  <si>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</si>
  <si>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</si>
  <si>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</si>
  <si>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</si>
  <si>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</si>
  <si>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</si>
  <si>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</si>
  <si>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</si>
  <si>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</si>
  <si>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</si>
  <si>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</si>
  <si>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</si>
  <si>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</si>
  <si>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</si>
  <si>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</si>
  <si>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</si>
  <si>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</si>
  <si>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</si>
  <si>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</si>
  <si>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</si>
  <si>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</si>
  <si>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</si>
  <si>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</si>
  <si>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</si>
  <si>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</si>
  <si>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</si>
  <si>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</si>
  <si>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</si>
  <si>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</si>
  <si>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</si>
  <si>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</si>
  <si>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</si>
  <si>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</si>
  <si>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</si>
  <si>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</si>
  <si>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</si>
  <si>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 Мероприятия, выполняемые сетевой организацией в целях повышения качества обслуживания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</si>
  <si>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</si>
  <si>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</si>
  <si>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</si>
  <si>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</si>
  <si>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</si>
  <si>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</si>
  <si>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</si>
  <si>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</si>
  <si>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</si>
  <si>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</si>
  <si>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</si>
  <si>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</si>
  <si>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</si>
  <si>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</si>
  <si>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</si>
  <si>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</si>
  <si>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</si>
  <si>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</si>
  <si>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</si>
  <si>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</si>
  <si>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</si>
  <si>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</si>
  <si>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</si>
  <si>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</si>
  <si>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</si>
  <si>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</si>
  <si>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</si>
  <si>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</si>
  <si>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4.4. Информация по обращениям потребителей</t>
  </si>
  <si>
    <t>2.1</t>
  </si>
  <si>
    <t>1</t>
  </si>
  <si>
    <t>1.1</t>
  </si>
  <si>
    <t>1.2</t>
  </si>
  <si>
    <t>1.3</t>
  </si>
  <si>
    <t>1.4</t>
  </si>
  <si>
    <t>1.5</t>
  </si>
  <si>
    <t>1.6</t>
  </si>
  <si>
    <t>2</t>
  </si>
  <si>
    <t>2.1.1</t>
  </si>
  <si>
    <t>2.1.2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</si>
  <si>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</si>
  <si>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</si>
  <si>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</si>
  <si>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</si>
  <si>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</si>
  <si>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</si>
  <si>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</si>
  <si>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</si>
  <si>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</si>
  <si>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</si>
  <si>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7.1</t>
  </si>
  <si>
    <t>7.2</t>
  </si>
  <si>
    <t>3. Информация о качестве услуг по технологическому присоединению</t>
  </si>
  <si>
    <t>4.1</t>
  </si>
  <si>
    <t>4.2</t>
  </si>
  <si>
    <t>4.3</t>
  </si>
  <si>
    <t>4.4</t>
  </si>
  <si>
    <t>5.1</t>
  </si>
  <si>
    <t>2. Информация о качестве услуг по передаче электрической энергии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</si>
  <si>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 г. N 5-ФЗ "О ветеранах"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</si>
  <si>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 4.1 Информации о качестве обслуживания потребителей услуг.</t>
  </si>
  <si>
    <t>-</t>
  </si>
  <si>
    <t>г.Ростов-на-Дону, ул.Береговая 10, оф.22</t>
  </si>
  <si>
    <t>пн-пт с 9.00 до 18.00 перерыв с 13.00 до 14.00</t>
  </si>
  <si>
    <t>8(863)203-57-61 infotransitenergo.ru</t>
  </si>
  <si>
    <t>- Услуги по передаче электроэнергии;                   - Услуги по технологическому присоединению;                 - Прочие услуги.</t>
  </si>
  <si>
    <t>0</t>
  </si>
  <si>
    <t>Отдельное помещение</t>
  </si>
  <si>
    <t>ООО "ДСК"</t>
  </si>
  <si>
    <t>+7(863)203-57-61</t>
  </si>
  <si>
    <t>Юридические лица</t>
  </si>
  <si>
    <t>Бесхозные сети</t>
  </si>
  <si>
    <t>№ п/п</t>
  </si>
  <si>
    <t>2018 год</t>
  </si>
  <si>
    <t>1.</t>
  </si>
  <si>
    <t>Количество потребителей услуг сетевой организации, шт.</t>
  </si>
  <si>
    <t>1.1.</t>
  </si>
  <si>
    <t>По уровням напряжения</t>
  </si>
  <si>
    <t>1.2.</t>
  </si>
  <si>
    <t>Категории надежности потребителей</t>
  </si>
  <si>
    <t>Первая</t>
  </si>
  <si>
    <t>Вторая</t>
  </si>
  <si>
    <t>Третья</t>
  </si>
  <si>
    <t>1.3.</t>
  </si>
  <si>
    <t>Тип потребителей</t>
  </si>
  <si>
    <t>Физические лица</t>
  </si>
  <si>
    <t>2019 год</t>
  </si>
  <si>
    <t>Потребители</t>
  </si>
  <si>
    <t>Всего точек учета</t>
  </si>
  <si>
    <t>в т.ч. не оборудованных приборами учета</t>
  </si>
  <si>
    <t>Всего систем учета электроэнергии с удаленным сбором данных</t>
  </si>
  <si>
    <t>Информация о качестве обслуживания потребителей услуг</t>
  </si>
  <si>
    <t>ООО "Донская Сетевая Компания" за 2019 год</t>
  </si>
  <si>
    <t>Состояние систем учета в 2018 году</t>
  </si>
  <si>
    <t>Состояние систем учета в 2019 году</t>
  </si>
  <si>
    <t>Вводные устройства в многоквартирные дома</t>
  </si>
  <si>
    <t>Длина воздушных линий, км</t>
  </si>
  <si>
    <t>2.</t>
  </si>
  <si>
    <t>Длина кабельных линий, км</t>
  </si>
  <si>
    <t>3.</t>
  </si>
  <si>
    <t>Количество подстанций, в т.ч.</t>
  </si>
  <si>
    <t>110 кВ</t>
  </si>
  <si>
    <t>35 кВ</t>
  </si>
  <si>
    <t>6 (10) кВ</t>
  </si>
  <si>
    <t>Протяженность ЛЭП</t>
  </si>
  <si>
    <t>Количество подстанций</t>
  </si>
  <si>
    <t>Воздушные линии</t>
  </si>
  <si>
    <t>Кабельные линии</t>
  </si>
  <si>
    <t>4.</t>
  </si>
  <si>
    <t>Трансформаторное оборудование</t>
  </si>
  <si>
    <t>Коммутационные аппараты и распределительные сети</t>
  </si>
  <si>
    <r>
      <t>Показатель средней продолжительности прекращений передачи электрической энергии (П</t>
    </r>
    <r>
      <rPr>
        <i/>
        <vertAlign val="subscript"/>
        <sz val="12"/>
        <color theme="1"/>
        <rFont val="Times New Roman"/>
        <family val="1"/>
        <charset val="204"/>
      </rPr>
      <t>SAIDI</t>
    </r>
    <r>
      <rPr>
        <sz val="12"/>
        <color theme="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</si>
  <si>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i/>
        <vertAlign val="subscript"/>
        <sz val="12"/>
        <color theme="1"/>
        <rFont val="Times New Roman"/>
        <family val="1"/>
        <charset val="204"/>
      </rPr>
      <t>SAIFI</t>
    </r>
    <r>
      <rPr>
        <sz val="12"/>
        <color theme="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</si>
  <si>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2"/>
        <color theme="1"/>
        <rFont val="Times New Roman"/>
        <family val="1"/>
        <charset val="204"/>
      </rPr>
      <t>SAIDI</t>
    </r>
    <r>
      <rPr>
        <sz val="12"/>
        <color theme="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</si>
  <si>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2"/>
        <color theme="1"/>
        <rFont val="Times New Roman"/>
        <family val="1"/>
        <charset val="204"/>
      </rPr>
      <t>SAIFI</t>
    </r>
    <r>
      <rPr>
        <sz val="12"/>
        <color theme="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</si>
  <si>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i/>
        <vertAlign val="subscript"/>
        <sz val="12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</si>
  <si>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 П</t>
    </r>
    <r>
      <rPr>
        <i/>
        <vertAlign val="subscript"/>
        <sz val="12"/>
        <color theme="1"/>
        <rFont val="Times New Roman"/>
        <family val="1"/>
        <charset val="204"/>
      </rPr>
      <t>SAIFI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</si>
  <si>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 П</t>
    </r>
    <r>
      <rPr>
        <i/>
        <vertAlign val="subscript"/>
        <sz val="12"/>
        <color theme="1"/>
        <rFont val="Times New Roman"/>
        <family val="1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</si>
  <si>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i/>
        <vertAlign val="subscript"/>
        <sz val="12"/>
        <color theme="1"/>
        <rFont val="Times New Roman"/>
        <family val="1"/>
        <charset val="204"/>
      </rPr>
      <t>SAIFI,  ПЛАН</t>
    </r>
  </si>
  <si>
    <t>ООО "Донская сетевая компания"</t>
  </si>
  <si>
    <t>Выполнение годового плана ППР</t>
  </si>
  <si>
    <t>ремонт силовых трансформаторов – 6 шт.</t>
  </si>
  <si>
    <t>ремонт выключателей - 11 шт.</t>
  </si>
  <si>
    <t>замена вводов -3 шт.</t>
  </si>
  <si>
    <t>ремонт разъединителей  – 8 шт.</t>
  </si>
  <si>
    <t>Невостребованная мощность, МВт</t>
  </si>
  <si>
    <t>Прогноз увеличения невостребованной мощности на основании инвестиционной программы, МВт</t>
  </si>
  <si>
    <t>В целях совершенствования деятельности по технологическому присоединению на регулярной основе осуществляется взаимодействие с энергоснабжающими организациями по созданию условий для упрощения подключения заявителей к электрическим сетям. Обеспечена возможность заключения договора энергоснабжения до завершения процедуры технологического присоединения.</t>
  </si>
  <si>
    <t>2018г.</t>
  </si>
  <si>
    <t>2019г.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</si>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</sst>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528B7333-339C-4F97-BBF7-2FD614870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66825"/>
          <a:ext cx="381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600075</xdr:colOff>
      <xdr:row>17</xdr:row>
      <xdr:rowOff>38100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2629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600075</xdr:colOff>
      <xdr:row>22</xdr:row>
      <xdr:rowOff>38100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1590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view="pageBreakPreview" topLeftCell="A10" zoomScale="140" zoomScaleNormal="100" zoomScaleSheetLayoutView="140" workbookViewId="0">
      <selection activeCell="B17" sqref="B17"/>
    </sheetView>
  </sheetViews>
  <sheetFormatPr defaultRowHeight="15.75" x14ac:dyDescent="0.25"/>
  <cols>
    <col min="1" max="1" width="5" style="6" customWidth="1"/>
    <col min="2" max="2" width="59.5703125" style="6" customWidth="1"/>
    <col min="3" max="16384" width="9.140625" style="6"/>
  </cols>
  <sheetData>
    <row r="1" spans="1:4" ht="10.5" customHeight="1" x14ac:dyDescent="0.25">
      <c r="D1" s="17" t="s">
        <v>0</v>
      </c>
    </row>
    <row r="2" spans="1:4" ht="12" customHeight="1" x14ac:dyDescent="0.25">
      <c r="D2" s="17" t="s">
        <v>1</v>
      </c>
    </row>
    <row r="3" spans="1:4" ht="10.5" customHeight="1" x14ac:dyDescent="0.25">
      <c r="D3" s="17" t="s">
        <v>2</v>
      </c>
    </row>
    <row r="4" spans="1:4" ht="9" customHeight="1" x14ac:dyDescent="0.25">
      <c r="D4" s="17" t="s">
        <v>3</v>
      </c>
    </row>
    <row r="5" spans="1:4" ht="12.75" customHeight="1" x14ac:dyDescent="0.25">
      <c r="D5" s="17" t="s">
        <v>4</v>
      </c>
    </row>
    <row r="6" spans="1:4" x14ac:dyDescent="0.25">
      <c r="A6" s="16"/>
    </row>
    <row r="7" spans="1:4" x14ac:dyDescent="0.25">
      <c r="A7" s="18"/>
    </row>
    <row r="8" spans="1:4" x14ac:dyDescent="0.25">
      <c r="A8" s="42" t="s">
        <v>210</v>
      </c>
      <c r="B8" s="42"/>
      <c r="C8" s="42"/>
      <c r="D8" s="42"/>
    </row>
    <row r="9" spans="1:4" x14ac:dyDescent="0.25">
      <c r="A9" s="42" t="s">
        <v>211</v>
      </c>
      <c r="B9" s="42"/>
      <c r="C9" s="42"/>
      <c r="D9" s="42"/>
    </row>
    <row r="10" spans="1:4" x14ac:dyDescent="0.25">
      <c r="A10" s="19"/>
    </row>
    <row r="11" spans="1:4" x14ac:dyDescent="0.25">
      <c r="A11" s="42" t="s">
        <v>5</v>
      </c>
      <c r="B11" s="42"/>
      <c r="C11" s="42"/>
      <c r="D11" s="42"/>
    </row>
    <row r="12" spans="1:4" ht="12" customHeight="1" x14ac:dyDescent="0.25">
      <c r="A12" s="18"/>
    </row>
    <row r="13" spans="1:4" ht="79.5" customHeight="1" x14ac:dyDescent="0.25">
      <c r="A13" s="43" t="s">
        <v>6</v>
      </c>
      <c r="B13" s="43"/>
      <c r="C13" s="43"/>
      <c r="D13" s="43"/>
    </row>
    <row r="14" spans="1:4" x14ac:dyDescent="0.25">
      <c r="A14" s="18"/>
    </row>
    <row r="15" spans="1:4" ht="31.5" x14ac:dyDescent="0.25">
      <c r="A15" s="7" t="s">
        <v>191</v>
      </c>
      <c r="B15" s="7" t="s">
        <v>103</v>
      </c>
      <c r="C15" s="7" t="s">
        <v>192</v>
      </c>
      <c r="D15" s="7" t="s">
        <v>205</v>
      </c>
    </row>
    <row r="16" spans="1:4" ht="21" customHeight="1" x14ac:dyDescent="0.25">
      <c r="A16" s="7" t="s">
        <v>193</v>
      </c>
      <c r="B16" s="8" t="s">
        <v>194</v>
      </c>
      <c r="C16" s="13"/>
      <c r="D16" s="13"/>
    </row>
    <row r="17" spans="1:4" x14ac:dyDescent="0.25">
      <c r="A17" s="7" t="s">
        <v>195</v>
      </c>
      <c r="B17" s="8" t="s">
        <v>196</v>
      </c>
      <c r="C17" s="13"/>
      <c r="D17" s="13"/>
    </row>
    <row r="18" spans="1:4" x14ac:dyDescent="0.25">
      <c r="A18" s="7"/>
      <c r="B18" s="8" t="s">
        <v>25</v>
      </c>
      <c r="C18" s="13">
        <v>3</v>
      </c>
      <c r="D18" s="13">
        <v>3</v>
      </c>
    </row>
    <row r="19" spans="1:4" x14ac:dyDescent="0.25">
      <c r="A19" s="7"/>
      <c r="B19" s="8" t="s">
        <v>26</v>
      </c>
      <c r="C19" s="13">
        <v>0</v>
      </c>
      <c r="D19" s="13">
        <v>0</v>
      </c>
    </row>
    <row r="20" spans="1:4" x14ac:dyDescent="0.25">
      <c r="A20" s="7"/>
      <c r="B20" s="8" t="s">
        <v>27</v>
      </c>
      <c r="C20" s="13">
        <v>12</v>
      </c>
      <c r="D20" s="13">
        <v>15</v>
      </c>
    </row>
    <row r="21" spans="1:4" x14ac:dyDescent="0.25">
      <c r="A21" s="7"/>
      <c r="B21" s="8" t="s">
        <v>28</v>
      </c>
      <c r="C21" s="13">
        <v>1</v>
      </c>
      <c r="D21" s="13">
        <v>1</v>
      </c>
    </row>
    <row r="22" spans="1:4" x14ac:dyDescent="0.25">
      <c r="A22" s="7" t="s">
        <v>197</v>
      </c>
      <c r="B22" s="8" t="s">
        <v>198</v>
      </c>
      <c r="C22" s="13"/>
      <c r="D22" s="13"/>
    </row>
    <row r="23" spans="1:4" x14ac:dyDescent="0.25">
      <c r="A23" s="7"/>
      <c r="B23" s="8" t="s">
        <v>199</v>
      </c>
      <c r="C23" s="13">
        <v>0</v>
      </c>
      <c r="D23" s="13">
        <v>0</v>
      </c>
    </row>
    <row r="24" spans="1:4" x14ac:dyDescent="0.25">
      <c r="A24" s="7"/>
      <c r="B24" s="8" t="s">
        <v>200</v>
      </c>
      <c r="C24" s="13">
        <v>5</v>
      </c>
      <c r="D24" s="13">
        <v>6</v>
      </c>
    </row>
    <row r="25" spans="1:4" x14ac:dyDescent="0.25">
      <c r="A25" s="7"/>
      <c r="B25" s="8" t="s">
        <v>201</v>
      </c>
      <c r="C25" s="13">
        <v>11</v>
      </c>
      <c r="D25" s="13">
        <v>13</v>
      </c>
    </row>
    <row r="26" spans="1:4" x14ac:dyDescent="0.25">
      <c r="A26" s="7" t="s">
        <v>202</v>
      </c>
      <c r="B26" s="8" t="s">
        <v>203</v>
      </c>
      <c r="C26" s="13"/>
      <c r="D26" s="13"/>
    </row>
    <row r="27" spans="1:4" x14ac:dyDescent="0.25">
      <c r="A27" s="7"/>
      <c r="B27" s="8" t="s">
        <v>204</v>
      </c>
      <c r="C27" s="13">
        <v>0</v>
      </c>
      <c r="D27" s="13">
        <v>0</v>
      </c>
    </row>
    <row r="28" spans="1:4" x14ac:dyDescent="0.25">
      <c r="A28" s="7"/>
      <c r="B28" s="8" t="s">
        <v>189</v>
      </c>
      <c r="C28" s="13">
        <v>16</v>
      </c>
      <c r="D28" s="13">
        <v>19</v>
      </c>
    </row>
    <row r="29" spans="1:4" x14ac:dyDescent="0.25">
      <c r="A29" s="18"/>
    </row>
    <row r="42" spans="1:4" ht="63.75" customHeight="1" x14ac:dyDescent="0.25">
      <c r="A42" s="20"/>
      <c r="B42" s="20"/>
      <c r="C42" s="20"/>
      <c r="D42" s="20"/>
    </row>
    <row r="43" spans="1:4" ht="63.75" customHeight="1" x14ac:dyDescent="0.25">
      <c r="A43" s="20"/>
      <c r="B43" s="20"/>
      <c r="C43" s="20"/>
      <c r="D43" s="20"/>
    </row>
    <row r="44" spans="1:4" ht="63.75" customHeight="1" x14ac:dyDescent="0.25">
      <c r="A44" s="20"/>
      <c r="B44" s="20"/>
      <c r="C44" s="20"/>
      <c r="D44" s="20"/>
    </row>
    <row r="45" spans="1:4" ht="63.75" customHeight="1" x14ac:dyDescent="0.25">
      <c r="A45" s="20"/>
      <c r="B45" s="20"/>
      <c r="C45" s="20"/>
      <c r="D45" s="20"/>
    </row>
    <row r="46" spans="1:4" ht="51" customHeight="1" x14ac:dyDescent="0.25"/>
    <row r="48" spans="1:4" x14ac:dyDescent="0.25">
      <c r="A48" s="18"/>
    </row>
  </sheetData>
  <mergeCells count="4">
    <mergeCell ref="A8:D8"/>
    <mergeCell ref="A9:D9"/>
    <mergeCell ref="A11:D11"/>
    <mergeCell ref="A13:D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2"/>
  <sheetViews>
    <sheetView view="pageBreakPreview" zoomScale="115" zoomScaleNormal="100" zoomScaleSheetLayoutView="115" workbookViewId="0">
      <selection activeCell="E13" sqref="E13"/>
    </sheetView>
  </sheetViews>
  <sheetFormatPr defaultRowHeight="15" x14ac:dyDescent="0.25"/>
  <cols>
    <col min="1" max="1" width="18.140625" customWidth="1"/>
    <col min="2" max="2" width="14.28515625" customWidth="1"/>
  </cols>
  <sheetData>
    <row r="2" spans="1:11" ht="54" customHeight="1" x14ac:dyDescent="0.25">
      <c r="A2" s="55" t="s">
        <v>55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A3" s="1"/>
    </row>
    <row r="4" spans="1:11" ht="31.5" customHeight="1" x14ac:dyDescent="0.25">
      <c r="A4" s="56" t="s">
        <v>56</v>
      </c>
      <c r="B4" s="56"/>
      <c r="C4" s="56"/>
      <c r="D4" s="56">
        <v>15</v>
      </c>
      <c r="E4" s="56"/>
      <c r="F4" s="56">
        <v>150</v>
      </c>
      <c r="G4" s="56"/>
      <c r="H4" s="56">
        <v>250</v>
      </c>
      <c r="I4" s="56"/>
      <c r="J4" s="56">
        <v>670</v>
      </c>
      <c r="K4" s="56"/>
    </row>
    <row r="5" spans="1:11" x14ac:dyDescent="0.25">
      <c r="A5" s="56" t="s">
        <v>57</v>
      </c>
      <c r="B5" s="56"/>
      <c r="C5" s="56"/>
      <c r="D5" s="3" t="s">
        <v>58</v>
      </c>
      <c r="E5" s="3" t="s">
        <v>59</v>
      </c>
      <c r="F5" s="3" t="s">
        <v>58</v>
      </c>
      <c r="G5" s="3" t="s">
        <v>59</v>
      </c>
      <c r="H5" s="3" t="s">
        <v>58</v>
      </c>
      <c r="I5" s="3" t="s">
        <v>59</v>
      </c>
      <c r="J5" s="3" t="s">
        <v>58</v>
      </c>
      <c r="K5" s="3" t="s">
        <v>59</v>
      </c>
    </row>
    <row r="6" spans="1:11" ht="51" x14ac:dyDescent="0.25">
      <c r="A6" s="3" t="s">
        <v>60</v>
      </c>
      <c r="B6" s="3" t="s">
        <v>61</v>
      </c>
      <c r="C6" s="3" t="s">
        <v>62</v>
      </c>
      <c r="D6" s="4"/>
      <c r="E6" s="4"/>
      <c r="F6" s="4"/>
      <c r="G6" s="4"/>
      <c r="H6" s="4"/>
      <c r="I6" s="4"/>
      <c r="J6" s="4"/>
      <c r="K6" s="4"/>
    </row>
    <row r="7" spans="1:11" x14ac:dyDescent="0.25">
      <c r="A7" s="56" t="s">
        <v>63</v>
      </c>
      <c r="B7" s="56" t="s">
        <v>64</v>
      </c>
      <c r="C7" s="3" t="s">
        <v>65</v>
      </c>
      <c r="D7" s="4"/>
      <c r="E7" s="4"/>
      <c r="F7" s="4"/>
      <c r="G7" s="4"/>
      <c r="H7" s="4"/>
      <c r="I7" s="4"/>
      <c r="J7" s="4"/>
      <c r="K7" s="4"/>
    </row>
    <row r="8" spans="1:11" x14ac:dyDescent="0.25">
      <c r="A8" s="56"/>
      <c r="B8" s="56"/>
      <c r="C8" s="3" t="s">
        <v>66</v>
      </c>
      <c r="D8" s="4"/>
      <c r="E8" s="4"/>
      <c r="F8" s="4"/>
      <c r="G8" s="4"/>
      <c r="H8" s="4"/>
      <c r="I8" s="4"/>
      <c r="J8" s="4"/>
      <c r="K8" s="4"/>
    </row>
    <row r="9" spans="1:11" x14ac:dyDescent="0.25">
      <c r="A9" s="56"/>
      <c r="B9" s="56" t="s">
        <v>67</v>
      </c>
      <c r="C9" s="3" t="s">
        <v>65</v>
      </c>
      <c r="D9" s="4"/>
      <c r="E9" s="4"/>
      <c r="F9" s="4"/>
      <c r="G9" s="4"/>
      <c r="H9" s="4"/>
      <c r="I9" s="4"/>
      <c r="J9" s="4"/>
      <c r="K9" s="4"/>
    </row>
    <row r="10" spans="1:11" x14ac:dyDescent="0.25">
      <c r="A10" s="56"/>
      <c r="B10" s="56"/>
      <c r="C10" s="3" t="s">
        <v>66</v>
      </c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56">
        <v>750</v>
      </c>
      <c r="B11" s="56" t="s">
        <v>64</v>
      </c>
      <c r="C11" s="3" t="s">
        <v>65</v>
      </c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56"/>
      <c r="B12" s="56"/>
      <c r="C12" s="3" t="s">
        <v>66</v>
      </c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56"/>
      <c r="B13" s="56" t="s">
        <v>67</v>
      </c>
      <c r="C13" s="3" t="s">
        <v>65</v>
      </c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56"/>
      <c r="B14" s="56"/>
      <c r="C14" s="3" t="s">
        <v>66</v>
      </c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56">
        <v>1000</v>
      </c>
      <c r="B15" s="56" t="s">
        <v>64</v>
      </c>
      <c r="C15" s="3" t="s">
        <v>65</v>
      </c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56"/>
      <c r="B16" s="56"/>
      <c r="C16" s="3" t="s">
        <v>66</v>
      </c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56"/>
      <c r="B17" s="56" t="s">
        <v>67</v>
      </c>
      <c r="C17" s="3" t="s">
        <v>65</v>
      </c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56"/>
      <c r="B18" s="56"/>
      <c r="C18" s="3" t="s">
        <v>66</v>
      </c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56">
        <v>1250</v>
      </c>
      <c r="B19" s="56" t="s">
        <v>64</v>
      </c>
      <c r="C19" s="3" t="s">
        <v>65</v>
      </c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56"/>
      <c r="B20" s="56"/>
      <c r="C20" s="3" t="s">
        <v>66</v>
      </c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56"/>
      <c r="B21" s="56" t="s">
        <v>67</v>
      </c>
      <c r="C21" s="3" t="s">
        <v>65</v>
      </c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56"/>
      <c r="B22" s="56"/>
      <c r="C22" s="3" t="s">
        <v>66</v>
      </c>
      <c r="D22" s="4"/>
      <c r="E22" s="4"/>
      <c r="F22" s="4"/>
      <c r="G22" s="4"/>
      <c r="H22" s="4"/>
      <c r="I22" s="4"/>
      <c r="J22" s="4"/>
      <c r="K22" s="4"/>
    </row>
  </sheetData>
  <mergeCells count="19">
    <mergeCell ref="A19:A22"/>
    <mergeCell ref="B19:B20"/>
    <mergeCell ref="B21:B22"/>
    <mergeCell ref="A7:A10"/>
    <mergeCell ref="B7:B8"/>
    <mergeCell ref="B9:B10"/>
    <mergeCell ref="A11:A14"/>
    <mergeCell ref="B11:B12"/>
    <mergeCell ref="B13:B14"/>
    <mergeCell ref="H4:I4"/>
    <mergeCell ref="J4:K4"/>
    <mergeCell ref="A5:C5"/>
    <mergeCell ref="A2:K2"/>
    <mergeCell ref="A15:A18"/>
    <mergeCell ref="B15:B16"/>
    <mergeCell ref="B17:B18"/>
    <mergeCell ref="A4:C4"/>
    <mergeCell ref="D4:E4"/>
    <mergeCell ref="F4:G4"/>
  </mergeCell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Q28"/>
  <sheetViews>
    <sheetView view="pageBreakPreview" zoomScaleNormal="100" zoomScaleSheetLayoutView="100" workbookViewId="0">
      <selection activeCell="C27" sqref="C27"/>
    </sheetView>
  </sheetViews>
  <sheetFormatPr defaultRowHeight="15.75" x14ac:dyDescent="0.25"/>
  <cols>
    <col min="1" max="1" width="9.140625" style="6"/>
    <col min="2" max="2" width="37.5703125" style="6" customWidth="1"/>
    <col min="3" max="4" width="9.140625" style="6"/>
    <col min="5" max="5" width="11.85546875" style="6" customWidth="1"/>
    <col min="6" max="16" width="9.140625" style="6"/>
    <col min="17" max="17" width="11.7109375" style="6" customWidth="1"/>
    <col min="18" max="16384" width="9.140625" style="6"/>
  </cols>
  <sheetData>
    <row r="1" spans="1:17" ht="66" customHeight="1" x14ac:dyDescent="0.25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3" spans="1:17" x14ac:dyDescent="0.25">
      <c r="A3" s="18"/>
    </row>
    <row r="4" spans="1:17" x14ac:dyDescent="0.25">
      <c r="A4" s="59" t="s">
        <v>11</v>
      </c>
      <c r="B4" s="59" t="s">
        <v>69</v>
      </c>
      <c r="C4" s="49" t="s">
        <v>70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51" customHeight="1" x14ac:dyDescent="0.25">
      <c r="A5" s="60"/>
      <c r="B5" s="60"/>
      <c r="C5" s="49" t="s">
        <v>71</v>
      </c>
      <c r="D5" s="49"/>
      <c r="E5" s="49"/>
      <c r="F5" s="49" t="s">
        <v>72</v>
      </c>
      <c r="G5" s="49"/>
      <c r="H5" s="49"/>
      <c r="I5" s="49" t="s">
        <v>73</v>
      </c>
      <c r="J5" s="49"/>
      <c r="K5" s="49"/>
      <c r="L5" s="49" t="s">
        <v>74</v>
      </c>
      <c r="M5" s="49"/>
      <c r="N5" s="49"/>
      <c r="O5" s="49" t="s">
        <v>75</v>
      </c>
      <c r="P5" s="49"/>
      <c r="Q5" s="49"/>
    </row>
    <row r="6" spans="1:17" ht="94.5" x14ac:dyDescent="0.25">
      <c r="A6" s="61"/>
      <c r="B6" s="61"/>
      <c r="C6" s="40" t="s">
        <v>247</v>
      </c>
      <c r="D6" s="40" t="s">
        <v>248</v>
      </c>
      <c r="E6" s="40" t="s">
        <v>43</v>
      </c>
      <c r="F6" s="40" t="s">
        <v>247</v>
      </c>
      <c r="G6" s="40" t="s">
        <v>248</v>
      </c>
      <c r="H6" s="40" t="s">
        <v>43</v>
      </c>
      <c r="I6" s="40" t="s">
        <v>247</v>
      </c>
      <c r="J6" s="40" t="s">
        <v>248</v>
      </c>
      <c r="K6" s="40" t="s">
        <v>43</v>
      </c>
      <c r="L6" s="40" t="s">
        <v>247</v>
      </c>
      <c r="M6" s="40" t="s">
        <v>248</v>
      </c>
      <c r="N6" s="40" t="s">
        <v>43</v>
      </c>
      <c r="O6" s="40" t="s">
        <v>247</v>
      </c>
      <c r="P6" s="40" t="s">
        <v>248</v>
      </c>
      <c r="Q6" s="40" t="s">
        <v>43</v>
      </c>
    </row>
    <row r="7" spans="1:17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</row>
    <row r="8" spans="1:17" ht="31.5" x14ac:dyDescent="0.25">
      <c r="A8" s="37" t="s">
        <v>149</v>
      </c>
      <c r="B8" s="9" t="s">
        <v>76</v>
      </c>
      <c r="C8" s="40">
        <f>SUM(C9:C14)</f>
        <v>3</v>
      </c>
      <c r="D8" s="40">
        <f t="shared" ref="D8:Q8" si="0">SUM(D9:D14)</f>
        <v>1</v>
      </c>
      <c r="E8" s="40">
        <v>75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</row>
    <row r="9" spans="1:17" ht="31.5" x14ac:dyDescent="0.25">
      <c r="A9" s="37" t="s">
        <v>150</v>
      </c>
      <c r="B9" s="8" t="s">
        <v>77</v>
      </c>
      <c r="C9" s="40">
        <v>2</v>
      </c>
      <c r="D9" s="40">
        <v>0</v>
      </c>
      <c r="E9" s="40">
        <v>100</v>
      </c>
      <c r="F9" s="40">
        <f t="shared" ref="F9:F14" si="1">SUM(F10:F15)</f>
        <v>0</v>
      </c>
      <c r="G9" s="40">
        <f t="shared" ref="G9:G14" si="2">SUM(G10:G15)</f>
        <v>0</v>
      </c>
      <c r="H9" s="40">
        <f t="shared" ref="H9:H14" si="3">SUM(H10:H15)</f>
        <v>0</v>
      </c>
      <c r="I9" s="40">
        <f t="shared" ref="I9:I14" si="4">SUM(I10:I15)</f>
        <v>0</v>
      </c>
      <c r="J9" s="40">
        <f t="shared" ref="J9:J14" si="5">SUM(J10:J15)</f>
        <v>0</v>
      </c>
      <c r="K9" s="40">
        <f t="shared" ref="K9:K14" si="6">SUM(K10:K15)</f>
        <v>0</v>
      </c>
      <c r="L9" s="40">
        <f t="shared" ref="L9:L14" si="7">SUM(L10:L15)</f>
        <v>0</v>
      </c>
      <c r="M9" s="40">
        <f t="shared" ref="M9:M14" si="8">SUM(M10:M15)</f>
        <v>0</v>
      </c>
      <c r="N9" s="40">
        <f t="shared" ref="N9:N14" si="9">SUM(N10:N15)</f>
        <v>0</v>
      </c>
      <c r="O9" s="40">
        <f t="shared" ref="O9:O14" si="10">SUM(O10:O15)</f>
        <v>0</v>
      </c>
      <c r="P9" s="40">
        <f t="shared" ref="P9:P14" si="11">SUM(P10:P15)</f>
        <v>0</v>
      </c>
      <c r="Q9" s="40">
        <f t="shared" ref="Q9:Q14" si="12">SUM(Q10:Q15)</f>
        <v>0</v>
      </c>
    </row>
    <row r="10" spans="1:17" ht="31.5" x14ac:dyDescent="0.25">
      <c r="A10" s="37" t="s">
        <v>151</v>
      </c>
      <c r="B10" s="8" t="s">
        <v>78</v>
      </c>
      <c r="C10" s="40">
        <v>1</v>
      </c>
      <c r="D10" s="40">
        <v>0</v>
      </c>
      <c r="E10" s="40">
        <v>100</v>
      </c>
      <c r="F10" s="40">
        <f t="shared" si="1"/>
        <v>0</v>
      </c>
      <c r="G10" s="40">
        <f t="shared" si="2"/>
        <v>0</v>
      </c>
      <c r="H10" s="40">
        <f t="shared" si="3"/>
        <v>0</v>
      </c>
      <c r="I10" s="40">
        <f t="shared" si="4"/>
        <v>0</v>
      </c>
      <c r="J10" s="40">
        <f t="shared" si="5"/>
        <v>0</v>
      </c>
      <c r="K10" s="40">
        <f t="shared" si="6"/>
        <v>0</v>
      </c>
      <c r="L10" s="40">
        <f t="shared" si="7"/>
        <v>0</v>
      </c>
      <c r="M10" s="40">
        <f t="shared" si="8"/>
        <v>0</v>
      </c>
      <c r="N10" s="40">
        <f t="shared" si="9"/>
        <v>0</v>
      </c>
      <c r="O10" s="40">
        <f t="shared" si="10"/>
        <v>0</v>
      </c>
      <c r="P10" s="40">
        <f t="shared" si="11"/>
        <v>0</v>
      </c>
      <c r="Q10" s="40">
        <f t="shared" si="12"/>
        <v>0</v>
      </c>
    </row>
    <row r="11" spans="1:17" ht="31.5" x14ac:dyDescent="0.25">
      <c r="A11" s="37" t="s">
        <v>152</v>
      </c>
      <c r="B11" s="8" t="s">
        <v>79</v>
      </c>
      <c r="C11" s="40">
        <v>0</v>
      </c>
      <c r="D11" s="40">
        <v>0</v>
      </c>
      <c r="E11" s="40">
        <v>100</v>
      </c>
      <c r="F11" s="40">
        <f t="shared" si="1"/>
        <v>0</v>
      </c>
      <c r="G11" s="40">
        <f t="shared" si="2"/>
        <v>0</v>
      </c>
      <c r="H11" s="40">
        <f t="shared" si="3"/>
        <v>0</v>
      </c>
      <c r="I11" s="40">
        <f t="shared" si="4"/>
        <v>0</v>
      </c>
      <c r="J11" s="40">
        <f t="shared" si="5"/>
        <v>0</v>
      </c>
      <c r="K11" s="40">
        <f t="shared" si="6"/>
        <v>0</v>
      </c>
      <c r="L11" s="40">
        <f t="shared" si="7"/>
        <v>0</v>
      </c>
      <c r="M11" s="40">
        <f t="shared" si="8"/>
        <v>0</v>
      </c>
      <c r="N11" s="40">
        <f t="shared" si="9"/>
        <v>0</v>
      </c>
      <c r="O11" s="40">
        <f t="shared" si="10"/>
        <v>0</v>
      </c>
      <c r="P11" s="40">
        <f t="shared" si="11"/>
        <v>0</v>
      </c>
      <c r="Q11" s="40">
        <f t="shared" si="12"/>
        <v>0</v>
      </c>
    </row>
    <row r="12" spans="1:17" x14ac:dyDescent="0.25">
      <c r="A12" s="37" t="s">
        <v>153</v>
      </c>
      <c r="B12" s="8" t="s">
        <v>80</v>
      </c>
      <c r="C12" s="40">
        <v>0</v>
      </c>
      <c r="D12" s="40">
        <v>0</v>
      </c>
      <c r="E12" s="40">
        <v>0</v>
      </c>
      <c r="F12" s="40">
        <f t="shared" si="1"/>
        <v>0</v>
      </c>
      <c r="G12" s="40">
        <f t="shared" si="2"/>
        <v>0</v>
      </c>
      <c r="H12" s="40">
        <f t="shared" si="3"/>
        <v>0</v>
      </c>
      <c r="I12" s="40">
        <f t="shared" si="4"/>
        <v>0</v>
      </c>
      <c r="J12" s="40">
        <f t="shared" si="5"/>
        <v>0</v>
      </c>
      <c r="K12" s="40">
        <f t="shared" si="6"/>
        <v>0</v>
      </c>
      <c r="L12" s="40">
        <f t="shared" si="7"/>
        <v>0</v>
      </c>
      <c r="M12" s="40">
        <f t="shared" si="8"/>
        <v>0</v>
      </c>
      <c r="N12" s="40">
        <f t="shared" si="9"/>
        <v>0</v>
      </c>
      <c r="O12" s="40">
        <f t="shared" si="10"/>
        <v>0</v>
      </c>
      <c r="P12" s="40">
        <f t="shared" si="11"/>
        <v>0</v>
      </c>
      <c r="Q12" s="40">
        <f t="shared" si="12"/>
        <v>0</v>
      </c>
    </row>
    <row r="13" spans="1:17" ht="31.5" x14ac:dyDescent="0.25">
      <c r="A13" s="37" t="s">
        <v>154</v>
      </c>
      <c r="B13" s="8" t="s">
        <v>81</v>
      </c>
      <c r="C13" s="40">
        <v>0</v>
      </c>
      <c r="D13" s="40">
        <v>1</v>
      </c>
      <c r="E13" s="40">
        <v>0</v>
      </c>
      <c r="F13" s="40">
        <f t="shared" si="1"/>
        <v>0</v>
      </c>
      <c r="G13" s="40">
        <f t="shared" si="2"/>
        <v>0</v>
      </c>
      <c r="H13" s="40">
        <f t="shared" si="3"/>
        <v>0</v>
      </c>
      <c r="I13" s="40">
        <f t="shared" si="4"/>
        <v>0</v>
      </c>
      <c r="J13" s="40">
        <f t="shared" si="5"/>
        <v>0</v>
      </c>
      <c r="K13" s="40">
        <f t="shared" si="6"/>
        <v>0</v>
      </c>
      <c r="L13" s="40">
        <f t="shared" si="7"/>
        <v>0</v>
      </c>
      <c r="M13" s="40">
        <f t="shared" si="8"/>
        <v>0</v>
      </c>
      <c r="N13" s="40">
        <f t="shared" si="9"/>
        <v>0</v>
      </c>
      <c r="O13" s="40">
        <f t="shared" si="10"/>
        <v>0</v>
      </c>
      <c r="P13" s="40">
        <f t="shared" si="11"/>
        <v>0</v>
      </c>
      <c r="Q13" s="40">
        <f t="shared" si="12"/>
        <v>0</v>
      </c>
    </row>
    <row r="14" spans="1:17" x14ac:dyDescent="0.25">
      <c r="A14" s="37" t="s">
        <v>155</v>
      </c>
      <c r="B14" s="8" t="s">
        <v>82</v>
      </c>
      <c r="C14" s="40">
        <v>0</v>
      </c>
      <c r="D14" s="40">
        <v>0</v>
      </c>
      <c r="E14" s="40">
        <v>0</v>
      </c>
      <c r="F14" s="40">
        <f t="shared" si="1"/>
        <v>0</v>
      </c>
      <c r="G14" s="40">
        <f t="shared" si="2"/>
        <v>0</v>
      </c>
      <c r="H14" s="40">
        <f t="shared" si="3"/>
        <v>0</v>
      </c>
      <c r="I14" s="40">
        <f t="shared" si="4"/>
        <v>0</v>
      </c>
      <c r="J14" s="40">
        <f t="shared" si="5"/>
        <v>0</v>
      </c>
      <c r="K14" s="40">
        <f t="shared" si="6"/>
        <v>0</v>
      </c>
      <c r="L14" s="40">
        <f t="shared" si="7"/>
        <v>0</v>
      </c>
      <c r="M14" s="40">
        <f t="shared" si="8"/>
        <v>0</v>
      </c>
      <c r="N14" s="40">
        <f t="shared" si="9"/>
        <v>0</v>
      </c>
      <c r="O14" s="40">
        <f t="shared" si="10"/>
        <v>0</v>
      </c>
      <c r="P14" s="40">
        <f t="shared" si="11"/>
        <v>0</v>
      </c>
      <c r="Q14" s="40">
        <f t="shared" si="12"/>
        <v>0</v>
      </c>
    </row>
    <row r="15" spans="1:17" x14ac:dyDescent="0.25">
      <c r="A15" s="37" t="s">
        <v>156</v>
      </c>
      <c r="B15" s="8" t="s">
        <v>83</v>
      </c>
      <c r="C15" s="40">
        <f>SUM(C16:C23)</f>
        <v>0</v>
      </c>
      <c r="D15" s="40">
        <f t="shared" ref="D15:Q15" si="13">SUM(D16:D23)</f>
        <v>0</v>
      </c>
      <c r="E15" s="40">
        <f t="shared" si="13"/>
        <v>0</v>
      </c>
      <c r="F15" s="40">
        <f t="shared" si="13"/>
        <v>0</v>
      </c>
      <c r="G15" s="40">
        <f t="shared" si="13"/>
        <v>0</v>
      </c>
      <c r="H15" s="40">
        <f t="shared" si="13"/>
        <v>0</v>
      </c>
      <c r="I15" s="40">
        <f t="shared" si="13"/>
        <v>0</v>
      </c>
      <c r="J15" s="40">
        <f t="shared" si="13"/>
        <v>0</v>
      </c>
      <c r="K15" s="40">
        <f t="shared" si="13"/>
        <v>0</v>
      </c>
      <c r="L15" s="40">
        <f t="shared" si="13"/>
        <v>0</v>
      </c>
      <c r="M15" s="40">
        <f t="shared" si="13"/>
        <v>0</v>
      </c>
      <c r="N15" s="40">
        <f t="shared" si="13"/>
        <v>0</v>
      </c>
      <c r="O15" s="40">
        <f t="shared" si="13"/>
        <v>0</v>
      </c>
      <c r="P15" s="40">
        <f t="shared" si="13"/>
        <v>0</v>
      </c>
      <c r="Q15" s="40">
        <f t="shared" si="13"/>
        <v>0</v>
      </c>
    </row>
    <row r="16" spans="1:17" ht="31.5" x14ac:dyDescent="0.25">
      <c r="A16" s="37" t="s">
        <v>148</v>
      </c>
      <c r="B16" s="8" t="s">
        <v>84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</row>
    <row r="17" spans="1:17" ht="31.5" x14ac:dyDescent="0.25">
      <c r="A17" s="37" t="s">
        <v>157</v>
      </c>
      <c r="B17" s="8" t="s">
        <v>85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</row>
    <row r="18" spans="1:17" x14ac:dyDescent="0.25">
      <c r="A18" s="37" t="s">
        <v>158</v>
      </c>
      <c r="B18" s="8" t="s">
        <v>86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</row>
    <row r="19" spans="1:17" ht="31.5" x14ac:dyDescent="0.25">
      <c r="A19" s="37" t="s">
        <v>159</v>
      </c>
      <c r="B19" s="8" t="s">
        <v>78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</row>
    <row r="20" spans="1:17" ht="31.5" x14ac:dyDescent="0.25">
      <c r="A20" s="37" t="s">
        <v>160</v>
      </c>
      <c r="B20" s="8" t="s">
        <v>79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</row>
    <row r="21" spans="1:17" x14ac:dyDescent="0.25">
      <c r="A21" s="37" t="s">
        <v>161</v>
      </c>
      <c r="B21" s="8" t="s">
        <v>80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</row>
    <row r="22" spans="1:17" ht="31.5" x14ac:dyDescent="0.25">
      <c r="A22" s="37" t="s">
        <v>162</v>
      </c>
      <c r="B22" s="8" t="s">
        <v>87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</row>
    <row r="23" spans="1:17" x14ac:dyDescent="0.25">
      <c r="A23" s="37" t="s">
        <v>163</v>
      </c>
      <c r="B23" s="8" t="s">
        <v>82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</row>
    <row r="24" spans="1:17" x14ac:dyDescent="0.25">
      <c r="A24" s="37" t="s">
        <v>164</v>
      </c>
      <c r="B24" s="9" t="s">
        <v>88</v>
      </c>
      <c r="C24" s="40">
        <f>SUM(C26:C28)</f>
        <v>3</v>
      </c>
      <c r="D24" s="40">
        <f t="shared" ref="D24" si="14">SUM(D26:D28)</f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</row>
    <row r="25" spans="1:17" ht="31.5" x14ac:dyDescent="0.25">
      <c r="A25" s="37" t="s">
        <v>165</v>
      </c>
      <c r="B25" s="8" t="s">
        <v>31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</row>
    <row r="26" spans="1:17" ht="47.25" x14ac:dyDescent="0.25">
      <c r="A26" s="37" t="s">
        <v>166</v>
      </c>
      <c r="B26" s="8" t="s">
        <v>89</v>
      </c>
      <c r="C26" s="40">
        <v>3</v>
      </c>
      <c r="D26" s="40">
        <v>0</v>
      </c>
      <c r="E26" s="40">
        <v>100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</row>
    <row r="27" spans="1:17" ht="31.5" x14ac:dyDescent="0.25">
      <c r="A27" s="37" t="s">
        <v>167</v>
      </c>
      <c r="B27" s="8" t="s">
        <v>90</v>
      </c>
      <c r="C27" s="40">
        <v>0</v>
      </c>
      <c r="D27" s="40">
        <v>0</v>
      </c>
      <c r="E27" s="40">
        <v>100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</row>
    <row r="28" spans="1:17" x14ac:dyDescent="0.25">
      <c r="A28" s="37" t="s">
        <v>168</v>
      </c>
      <c r="B28" s="8" t="s">
        <v>82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</row>
  </sheetData>
  <mergeCells count="9">
    <mergeCell ref="A1:Q1"/>
    <mergeCell ref="B4:B6"/>
    <mergeCell ref="A4:A6"/>
    <mergeCell ref="C4:Q4"/>
    <mergeCell ref="C5:E5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K5"/>
  <sheetViews>
    <sheetView view="pageBreakPreview" zoomScale="130" zoomScaleNormal="100" zoomScaleSheetLayoutView="130" workbookViewId="0">
      <selection activeCell="J5" sqref="J5"/>
    </sheetView>
  </sheetViews>
  <sheetFormatPr defaultRowHeight="15.75" x14ac:dyDescent="0.25"/>
  <cols>
    <col min="1" max="1" width="4.42578125" style="6" customWidth="1"/>
    <col min="2" max="2" width="20.85546875" style="6" customWidth="1"/>
    <col min="3" max="3" width="12.5703125" style="6" customWidth="1"/>
    <col min="4" max="4" width="22.140625" style="6" customWidth="1"/>
    <col min="5" max="5" width="17.140625" style="6" customWidth="1"/>
    <col min="6" max="6" width="24.7109375" style="6" customWidth="1"/>
    <col min="7" max="7" width="23.42578125" style="6" customWidth="1"/>
    <col min="8" max="8" width="15.140625" style="6" customWidth="1"/>
    <col min="9" max="9" width="14.7109375" style="6" customWidth="1"/>
    <col min="10" max="10" width="14.5703125" style="6" customWidth="1"/>
    <col min="11" max="11" width="15" style="6" customWidth="1"/>
    <col min="12" max="16384" width="9.140625" style="6"/>
  </cols>
  <sheetData>
    <row r="1" spans="1:11" x14ac:dyDescent="0.25">
      <c r="A1" s="62" t="s">
        <v>91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8"/>
    </row>
    <row r="3" spans="1:11" ht="204.75" x14ac:dyDescent="0.25">
      <c r="A3" s="40" t="s">
        <v>11</v>
      </c>
      <c r="B3" s="40" t="s">
        <v>92</v>
      </c>
      <c r="C3" s="40" t="s">
        <v>93</v>
      </c>
      <c r="D3" s="40" t="s">
        <v>94</v>
      </c>
      <c r="E3" s="40" t="s">
        <v>95</v>
      </c>
      <c r="F3" s="40" t="s">
        <v>96</v>
      </c>
      <c r="G3" s="40" t="s">
        <v>97</v>
      </c>
      <c r="H3" s="40" t="s">
        <v>98</v>
      </c>
      <c r="I3" s="40" t="s">
        <v>99</v>
      </c>
      <c r="J3" s="40" t="s">
        <v>100</v>
      </c>
      <c r="K3" s="40" t="s">
        <v>101</v>
      </c>
    </row>
    <row r="4" spans="1:11" x14ac:dyDescent="0.25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  <c r="I4" s="40">
        <v>9</v>
      </c>
      <c r="J4" s="40">
        <v>10</v>
      </c>
      <c r="K4" s="40">
        <v>11</v>
      </c>
    </row>
    <row r="5" spans="1:11" ht="94.5" x14ac:dyDescent="0.25">
      <c r="A5" s="37">
        <v>1</v>
      </c>
      <c r="B5" s="63" t="s">
        <v>187</v>
      </c>
      <c r="C5" s="63" t="s">
        <v>186</v>
      </c>
      <c r="D5" s="63" t="s">
        <v>181</v>
      </c>
      <c r="E5" s="63" t="s">
        <v>183</v>
      </c>
      <c r="F5" s="63" t="s">
        <v>182</v>
      </c>
      <c r="G5" s="63" t="s">
        <v>184</v>
      </c>
      <c r="H5" s="37" t="s">
        <v>164</v>
      </c>
      <c r="I5" s="37" t="s">
        <v>249</v>
      </c>
      <c r="J5" s="37" t="s">
        <v>185</v>
      </c>
      <c r="K5" s="37" t="s">
        <v>185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D11"/>
  <sheetViews>
    <sheetView tabSelected="1" view="pageBreakPreview" zoomScale="115" zoomScaleNormal="100" zoomScaleSheetLayoutView="115" workbookViewId="0">
      <selection activeCell="E17" sqref="E17"/>
    </sheetView>
  </sheetViews>
  <sheetFormatPr defaultRowHeight="15.75" x14ac:dyDescent="0.25"/>
  <cols>
    <col min="1" max="1" width="7.42578125" style="6" customWidth="1"/>
    <col min="2" max="2" width="50.85546875" style="6" customWidth="1"/>
    <col min="3" max="3" width="12.28515625" style="6" customWidth="1"/>
    <col min="4" max="4" width="27" style="6" customWidth="1"/>
    <col min="5" max="16384" width="9.140625" style="6"/>
  </cols>
  <sheetData>
    <row r="1" spans="1:4" x14ac:dyDescent="0.25">
      <c r="A1" s="6" t="s">
        <v>102</v>
      </c>
    </row>
    <row r="2" spans="1:4" x14ac:dyDescent="0.25">
      <c r="A2" s="18"/>
    </row>
    <row r="3" spans="1:4" ht="31.5" x14ac:dyDescent="0.25">
      <c r="A3" s="40" t="s">
        <v>11</v>
      </c>
      <c r="B3" s="40" t="s">
        <v>103</v>
      </c>
      <c r="C3" s="40" t="s">
        <v>104</v>
      </c>
      <c r="D3" s="9"/>
    </row>
    <row r="4" spans="1:4" ht="31.5" x14ac:dyDescent="0.25">
      <c r="A4" s="64">
        <v>1</v>
      </c>
      <c r="B4" s="9" t="s">
        <v>105</v>
      </c>
      <c r="C4" s="49" t="s">
        <v>108</v>
      </c>
      <c r="D4" s="65" t="s">
        <v>188</v>
      </c>
    </row>
    <row r="5" spans="1:4" x14ac:dyDescent="0.25">
      <c r="A5" s="64"/>
      <c r="B5" s="8" t="s">
        <v>106</v>
      </c>
      <c r="C5" s="49"/>
      <c r="D5" s="66"/>
    </row>
    <row r="6" spans="1:4" ht="31.5" x14ac:dyDescent="0.25">
      <c r="A6" s="64"/>
      <c r="B6" s="8" t="s">
        <v>107</v>
      </c>
      <c r="C6" s="49"/>
      <c r="D6" s="67"/>
    </row>
    <row r="7" spans="1:4" ht="47.25" x14ac:dyDescent="0.25">
      <c r="A7" s="68">
        <v>2</v>
      </c>
      <c r="B7" s="9" t="s">
        <v>109</v>
      </c>
      <c r="C7" s="40" t="s">
        <v>110</v>
      </c>
      <c r="D7" s="37" t="s">
        <v>185</v>
      </c>
    </row>
    <row r="8" spans="1:4" ht="47.25" x14ac:dyDescent="0.25">
      <c r="A8" s="37" t="s">
        <v>148</v>
      </c>
      <c r="B8" s="9" t="s">
        <v>111</v>
      </c>
      <c r="C8" s="40" t="s">
        <v>110</v>
      </c>
      <c r="D8" s="37" t="s">
        <v>185</v>
      </c>
    </row>
    <row r="9" spans="1:4" ht="47.25" x14ac:dyDescent="0.25">
      <c r="A9" s="37" t="s">
        <v>148</v>
      </c>
      <c r="B9" s="9" t="s">
        <v>112</v>
      </c>
      <c r="C9" s="40" t="s">
        <v>110</v>
      </c>
      <c r="D9" s="37" t="s">
        <v>185</v>
      </c>
    </row>
    <row r="10" spans="1:4" ht="47.25" x14ac:dyDescent="0.25">
      <c r="A10" s="68">
        <v>3</v>
      </c>
      <c r="B10" s="9" t="s">
        <v>113</v>
      </c>
      <c r="C10" s="40" t="s">
        <v>114</v>
      </c>
      <c r="D10" s="37" t="s">
        <v>185</v>
      </c>
    </row>
    <row r="11" spans="1:4" ht="47.25" x14ac:dyDescent="0.25">
      <c r="A11" s="68">
        <v>4</v>
      </c>
      <c r="B11" s="9" t="s">
        <v>115</v>
      </c>
      <c r="C11" s="40" t="s">
        <v>114</v>
      </c>
      <c r="D11" s="37" t="s">
        <v>185</v>
      </c>
    </row>
  </sheetData>
  <mergeCells count="3">
    <mergeCell ref="A4:A6"/>
    <mergeCell ref="C4:C6"/>
    <mergeCell ref="D4:D6"/>
  </mergeCells>
  <pageMargins left="0.7" right="0.7" top="0.75" bottom="0.75" header="0.3" footer="0.3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179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view="pageBreakPreview" zoomScale="190" zoomScaleNormal="130" zoomScaleSheetLayoutView="190" workbookViewId="0"/>
  </sheetViews>
  <sheetFormatPr defaultRowHeight="15" x14ac:dyDescent="0.25"/>
  <sheetData>
    <row r="1" spans="1:1" x14ac:dyDescent="0.25">
      <c r="A1" t="s">
        <v>116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178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view="pageBreakPreview" zoomScale="160" zoomScaleNormal="100" zoomScaleSheetLayoutView="160" workbookViewId="0"/>
  </sheetViews>
  <sheetFormatPr defaultRowHeight="15" x14ac:dyDescent="0.25"/>
  <sheetData>
    <row r="1" spans="1:1" x14ac:dyDescent="0.25">
      <c r="A1" t="s">
        <v>117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view="pageBreakPreview" zoomScale="175" zoomScaleNormal="100" zoomScaleSheetLayoutView="175" workbookViewId="0">
      <selection activeCell="C9" sqref="C9"/>
    </sheetView>
  </sheetViews>
  <sheetFormatPr defaultRowHeight="15" x14ac:dyDescent="0.25"/>
  <sheetData>
    <row r="1" spans="1:1" x14ac:dyDescent="0.25">
      <c r="A1" t="s">
        <v>118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8"/>
  <sheetViews>
    <sheetView view="pageBreakPreview" zoomScaleNormal="100" zoomScaleSheetLayoutView="100" workbookViewId="0">
      <selection activeCell="E28" sqref="E28"/>
    </sheetView>
  </sheetViews>
  <sheetFormatPr defaultRowHeight="15" x14ac:dyDescent="0.25"/>
  <cols>
    <col min="1" max="1" width="6.28515625" customWidth="1"/>
    <col min="2" max="2" width="10.42578125" customWidth="1"/>
  </cols>
  <sheetData>
    <row r="1" spans="1:31" x14ac:dyDescent="0.25">
      <c r="A1" t="s">
        <v>147</v>
      </c>
    </row>
    <row r="4" spans="1:31" ht="45.75" customHeight="1" x14ac:dyDescent="0.25">
      <c r="A4" s="56" t="s">
        <v>11</v>
      </c>
      <c r="B4" s="56" t="s">
        <v>119</v>
      </c>
      <c r="C4" s="56" t="s">
        <v>120</v>
      </c>
      <c r="D4" s="56" t="s">
        <v>121</v>
      </c>
      <c r="E4" s="56" t="s">
        <v>122</v>
      </c>
      <c r="F4" s="56"/>
      <c r="G4" s="56"/>
      <c r="H4" s="56"/>
      <c r="I4" s="56"/>
      <c r="J4" s="56" t="s">
        <v>123</v>
      </c>
      <c r="K4" s="56"/>
      <c r="L4" s="56"/>
      <c r="M4" s="56"/>
      <c r="N4" s="56"/>
      <c r="O4" s="56"/>
      <c r="P4" s="56" t="s">
        <v>124</v>
      </c>
      <c r="Q4" s="56"/>
      <c r="R4" s="56"/>
      <c r="S4" s="56"/>
      <c r="T4" s="56"/>
      <c r="U4" s="56"/>
      <c r="V4" s="56"/>
      <c r="W4" s="56" t="s">
        <v>125</v>
      </c>
      <c r="X4" s="56"/>
      <c r="Y4" s="56"/>
      <c r="Z4" s="56"/>
      <c r="AA4" s="56" t="s">
        <v>126</v>
      </c>
      <c r="AB4" s="56"/>
      <c r="AC4" s="56"/>
      <c r="AD4" s="56" t="s">
        <v>127</v>
      </c>
      <c r="AE4" s="56"/>
    </row>
    <row r="5" spans="1:31" ht="114.75" x14ac:dyDescent="0.25">
      <c r="A5" s="56"/>
      <c r="B5" s="56"/>
      <c r="C5" s="56"/>
      <c r="D5" s="56"/>
      <c r="E5" s="3" t="s">
        <v>128</v>
      </c>
      <c r="F5" s="3" t="s">
        <v>129</v>
      </c>
      <c r="G5" s="3" t="s">
        <v>130</v>
      </c>
      <c r="H5" s="3" t="s">
        <v>131</v>
      </c>
      <c r="I5" s="3" t="s">
        <v>75</v>
      </c>
      <c r="J5" s="3" t="s">
        <v>132</v>
      </c>
      <c r="K5" s="3" t="s">
        <v>133</v>
      </c>
      <c r="L5" s="3" t="s">
        <v>134</v>
      </c>
      <c r="M5" s="3" t="s">
        <v>135</v>
      </c>
      <c r="N5" s="3" t="s">
        <v>136</v>
      </c>
      <c r="O5" s="3" t="s">
        <v>75</v>
      </c>
      <c r="P5" s="3" t="s">
        <v>137</v>
      </c>
      <c r="Q5" s="3" t="s">
        <v>138</v>
      </c>
      <c r="R5" s="3" t="s">
        <v>133</v>
      </c>
      <c r="S5" s="3" t="s">
        <v>134</v>
      </c>
      <c r="T5" s="3" t="s">
        <v>135</v>
      </c>
      <c r="U5" s="3" t="s">
        <v>136</v>
      </c>
      <c r="V5" s="3" t="s">
        <v>75</v>
      </c>
      <c r="W5" s="3" t="s">
        <v>139</v>
      </c>
      <c r="X5" s="3" t="s">
        <v>140</v>
      </c>
      <c r="Y5" s="3" t="s">
        <v>141</v>
      </c>
      <c r="Z5" s="3" t="s">
        <v>75</v>
      </c>
      <c r="AA5" s="3" t="s">
        <v>142</v>
      </c>
      <c r="AB5" s="3" t="s">
        <v>143</v>
      </c>
      <c r="AC5" s="3" t="s">
        <v>144</v>
      </c>
      <c r="AD5" s="3" t="s">
        <v>145</v>
      </c>
      <c r="AE5" s="3" t="s">
        <v>146</v>
      </c>
    </row>
    <row r="6" spans="1:3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  <c r="W6" s="3">
        <v>23</v>
      </c>
      <c r="X6" s="3">
        <v>24</v>
      </c>
      <c r="Y6" s="3">
        <v>25</v>
      </c>
      <c r="Z6" s="3">
        <v>26</v>
      </c>
      <c r="AA6" s="3">
        <v>27</v>
      </c>
      <c r="AB6" s="3">
        <v>28</v>
      </c>
      <c r="AC6" s="3">
        <v>29</v>
      </c>
      <c r="AD6" s="3">
        <v>30</v>
      </c>
      <c r="AE6" s="3">
        <v>31</v>
      </c>
    </row>
    <row r="7" spans="1:3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</sheetData>
  <mergeCells count="10">
    <mergeCell ref="P4:V4"/>
    <mergeCell ref="W4:Z4"/>
    <mergeCell ref="AA4:AC4"/>
    <mergeCell ref="AD4:AE4"/>
    <mergeCell ref="A4:A5"/>
    <mergeCell ref="B4:B5"/>
    <mergeCell ref="C4:C5"/>
    <mergeCell ref="D4:D5"/>
    <mergeCell ref="E4:I4"/>
    <mergeCell ref="J4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57EF-6DBC-411D-B256-1DF2BD2CC111}">
  <dimension ref="A1:K9"/>
  <sheetViews>
    <sheetView view="pageBreakPreview" zoomScale="140" zoomScaleNormal="115" zoomScaleSheetLayoutView="140" workbookViewId="0">
      <selection sqref="A1:G1"/>
    </sheetView>
  </sheetViews>
  <sheetFormatPr defaultRowHeight="15.75" x14ac:dyDescent="0.25"/>
  <cols>
    <col min="1" max="1" width="34.5703125" style="6" customWidth="1"/>
    <col min="2" max="2" width="8" style="6" customWidth="1"/>
    <col min="3" max="3" width="15" style="6" customWidth="1"/>
    <col min="4" max="4" width="13" style="6" customWidth="1"/>
    <col min="5" max="5" width="9.140625" style="6"/>
    <col min="6" max="6" width="13.85546875" style="6" customWidth="1"/>
    <col min="7" max="7" width="13.42578125" style="6" customWidth="1"/>
    <col min="8" max="16384" width="9.140625" style="6"/>
  </cols>
  <sheetData>
    <row r="1" spans="1:11" ht="96" customHeight="1" x14ac:dyDescent="0.25">
      <c r="A1" s="44" t="s">
        <v>7</v>
      </c>
      <c r="B1" s="44"/>
      <c r="C1" s="44"/>
      <c r="D1" s="44"/>
      <c r="E1" s="44"/>
      <c r="F1" s="44"/>
      <c r="G1" s="44"/>
      <c r="H1" s="25"/>
      <c r="I1" s="25"/>
      <c r="J1" s="25"/>
      <c r="K1" s="26"/>
    </row>
    <row r="2" spans="1:11" s="27" customFormat="1" ht="24" customHeight="1" x14ac:dyDescent="0.25">
      <c r="A2" s="46" t="s">
        <v>206</v>
      </c>
      <c r="B2" s="45" t="s">
        <v>212</v>
      </c>
      <c r="C2" s="45"/>
      <c r="D2" s="45"/>
      <c r="E2" s="45" t="s">
        <v>213</v>
      </c>
      <c r="F2" s="45"/>
      <c r="G2" s="45"/>
    </row>
    <row r="3" spans="1:11" s="27" customFormat="1" ht="33" customHeight="1" x14ac:dyDescent="0.25">
      <c r="A3" s="46"/>
      <c r="B3" s="45" t="s">
        <v>207</v>
      </c>
      <c r="C3" s="45" t="s">
        <v>209</v>
      </c>
      <c r="D3" s="45" t="s">
        <v>208</v>
      </c>
      <c r="E3" s="45" t="s">
        <v>207</v>
      </c>
      <c r="F3" s="45" t="s">
        <v>209</v>
      </c>
      <c r="G3" s="45" t="s">
        <v>208</v>
      </c>
    </row>
    <row r="4" spans="1:11" s="27" customFormat="1" ht="44.25" customHeight="1" x14ac:dyDescent="0.25">
      <c r="A4" s="46"/>
      <c r="B4" s="45"/>
      <c r="C4" s="45"/>
      <c r="D4" s="45"/>
      <c r="E4" s="45"/>
      <c r="F4" s="45"/>
      <c r="G4" s="45"/>
    </row>
    <row r="5" spans="1:11" ht="18.75" customHeight="1" x14ac:dyDescent="0.25">
      <c r="A5" s="21" t="s">
        <v>189</v>
      </c>
      <c r="B5" s="22">
        <v>22</v>
      </c>
      <c r="C5" s="22">
        <v>6</v>
      </c>
      <c r="D5" s="22">
        <v>16</v>
      </c>
      <c r="E5" s="22">
        <v>25</v>
      </c>
      <c r="F5" s="22">
        <v>8</v>
      </c>
      <c r="G5" s="22">
        <v>17</v>
      </c>
    </row>
    <row r="6" spans="1:11" ht="18.75" customHeight="1" x14ac:dyDescent="0.25">
      <c r="A6" s="21" t="s">
        <v>204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</row>
    <row r="7" spans="1:11" ht="27" customHeight="1" x14ac:dyDescent="0.25">
      <c r="A7" s="21" t="s">
        <v>214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</row>
    <row r="8" spans="1:11" ht="15.75" customHeight="1" x14ac:dyDescent="0.25">
      <c r="A8" s="21" t="s">
        <v>190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11" ht="22.5" customHeight="1" x14ac:dyDescent="0.25">
      <c r="A9" s="23" t="s">
        <v>37</v>
      </c>
      <c r="B9" s="24">
        <f t="shared" ref="B9:G9" si="0">SUM(B5:B8)</f>
        <v>22</v>
      </c>
      <c r="C9" s="24">
        <f t="shared" si="0"/>
        <v>6</v>
      </c>
      <c r="D9" s="24">
        <f t="shared" si="0"/>
        <v>16</v>
      </c>
      <c r="E9" s="24">
        <f t="shared" si="0"/>
        <v>25</v>
      </c>
      <c r="F9" s="24">
        <f t="shared" si="0"/>
        <v>8</v>
      </c>
      <c r="G9" s="24">
        <f t="shared" si="0"/>
        <v>17</v>
      </c>
    </row>
  </sheetData>
  <mergeCells count="10">
    <mergeCell ref="A1:G1"/>
    <mergeCell ref="B2:D2"/>
    <mergeCell ref="D3:D4"/>
    <mergeCell ref="C3:C4"/>
    <mergeCell ref="A2:A4"/>
    <mergeCell ref="B3:B4"/>
    <mergeCell ref="E2:G2"/>
    <mergeCell ref="E3:E4"/>
    <mergeCell ref="F3:F4"/>
    <mergeCell ref="G3:G4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7A9F-C47D-48C9-A996-BEC93CCE1370}">
  <dimension ref="A1:G20"/>
  <sheetViews>
    <sheetView view="pageBreakPreview" zoomScale="115" zoomScaleNormal="100" zoomScaleSheetLayoutView="115" workbookViewId="0">
      <selection activeCell="G13" sqref="G13"/>
    </sheetView>
  </sheetViews>
  <sheetFormatPr defaultRowHeight="15" x14ac:dyDescent="0.25"/>
  <cols>
    <col min="2" max="2" width="37.85546875" customWidth="1"/>
    <col min="3" max="3" width="12" customWidth="1"/>
    <col min="4" max="4" width="11.7109375" customWidth="1"/>
  </cols>
  <sheetData>
    <row r="1" spans="1:7" ht="146.25" customHeight="1" x14ac:dyDescent="0.25">
      <c r="A1" s="47" t="s">
        <v>8</v>
      </c>
      <c r="B1" s="47"/>
      <c r="C1" s="47"/>
      <c r="D1" s="47"/>
      <c r="E1" s="2"/>
      <c r="F1" s="2"/>
      <c r="G1" s="2"/>
    </row>
    <row r="2" spans="1:7" ht="24.75" customHeight="1" x14ac:dyDescent="0.25">
      <c r="A2" s="6" t="s">
        <v>223</v>
      </c>
      <c r="B2" s="28"/>
      <c r="C2" s="28"/>
      <c r="D2" s="28"/>
      <c r="E2" s="5"/>
      <c r="F2" s="5"/>
      <c r="G2" s="5"/>
    </row>
    <row r="3" spans="1:7" ht="15.75" x14ac:dyDescent="0.25">
      <c r="A3" s="7" t="s">
        <v>191</v>
      </c>
      <c r="B3" s="7" t="s">
        <v>103</v>
      </c>
      <c r="C3" s="13" t="s">
        <v>192</v>
      </c>
      <c r="D3" s="13" t="s">
        <v>205</v>
      </c>
    </row>
    <row r="4" spans="1:7" ht="15.75" x14ac:dyDescent="0.25">
      <c r="A4" s="7" t="s">
        <v>193</v>
      </c>
      <c r="B4" s="8" t="s">
        <v>215</v>
      </c>
      <c r="C4" s="14"/>
      <c r="D4" s="14"/>
    </row>
    <row r="5" spans="1:7" ht="15.75" x14ac:dyDescent="0.25">
      <c r="A5" s="7"/>
      <c r="B5" s="8" t="s">
        <v>25</v>
      </c>
      <c r="C5" s="13">
        <v>0</v>
      </c>
      <c r="D5" s="13">
        <v>0</v>
      </c>
    </row>
    <row r="6" spans="1:7" ht="15.75" x14ac:dyDescent="0.25">
      <c r="A6" s="7"/>
      <c r="B6" s="8" t="s">
        <v>26</v>
      </c>
      <c r="C6" s="13">
        <v>0</v>
      </c>
      <c r="D6" s="13">
        <v>0</v>
      </c>
    </row>
    <row r="7" spans="1:7" ht="15.75" x14ac:dyDescent="0.25">
      <c r="A7" s="7"/>
      <c r="B7" s="8" t="s">
        <v>27</v>
      </c>
      <c r="C7" s="13">
        <v>0</v>
      </c>
      <c r="D7" s="13">
        <v>0</v>
      </c>
    </row>
    <row r="8" spans="1:7" ht="15.75" x14ac:dyDescent="0.25">
      <c r="A8" s="7"/>
      <c r="B8" s="8" t="s">
        <v>28</v>
      </c>
      <c r="C8" s="13">
        <v>0</v>
      </c>
      <c r="D8" s="13">
        <v>0</v>
      </c>
    </row>
    <row r="9" spans="1:7" ht="15.75" x14ac:dyDescent="0.25">
      <c r="A9" s="7" t="s">
        <v>216</v>
      </c>
      <c r="B9" s="8" t="s">
        <v>217</v>
      </c>
      <c r="C9" s="14"/>
      <c r="D9" s="14"/>
    </row>
    <row r="10" spans="1:7" ht="15.75" x14ac:dyDescent="0.25">
      <c r="A10" s="7"/>
      <c r="B10" s="8" t="s">
        <v>25</v>
      </c>
      <c r="C10" s="13">
        <v>0</v>
      </c>
      <c r="D10" s="13">
        <v>0</v>
      </c>
    </row>
    <row r="11" spans="1:7" ht="15.75" x14ac:dyDescent="0.25">
      <c r="A11" s="7"/>
      <c r="B11" s="8" t="s">
        <v>26</v>
      </c>
      <c r="C11" s="13">
        <v>0</v>
      </c>
      <c r="D11" s="13">
        <v>0</v>
      </c>
    </row>
    <row r="12" spans="1:7" ht="15.75" x14ac:dyDescent="0.25">
      <c r="A12" s="7"/>
      <c r="B12" s="8" t="s">
        <v>27</v>
      </c>
      <c r="C12" s="13">
        <v>14.9</v>
      </c>
      <c r="D12" s="13">
        <v>17.32</v>
      </c>
    </row>
    <row r="13" spans="1:7" ht="15.75" x14ac:dyDescent="0.25">
      <c r="A13" s="7"/>
      <c r="B13" s="8" t="s">
        <v>28</v>
      </c>
      <c r="C13" s="13">
        <v>1.95</v>
      </c>
      <c r="D13" s="13">
        <v>1.95</v>
      </c>
    </row>
    <row r="14" spans="1:7" s="10" customFormat="1" ht="15.75" x14ac:dyDescent="0.25">
      <c r="A14" s="11"/>
      <c r="B14" s="12"/>
      <c r="C14" s="15"/>
      <c r="D14" s="15"/>
    </row>
    <row r="15" spans="1:7" s="10" customFormat="1" ht="15.75" x14ac:dyDescent="0.25">
      <c r="A15" s="6" t="s">
        <v>224</v>
      </c>
      <c r="B15" s="12"/>
      <c r="C15" s="15"/>
      <c r="D15" s="15"/>
    </row>
    <row r="16" spans="1:7" s="10" customFormat="1" ht="15.75" x14ac:dyDescent="0.25">
      <c r="A16" s="7" t="s">
        <v>191</v>
      </c>
      <c r="B16" s="7" t="s">
        <v>103</v>
      </c>
      <c r="C16" s="13" t="s">
        <v>192</v>
      </c>
      <c r="D16" s="13" t="s">
        <v>205</v>
      </c>
    </row>
    <row r="17" spans="1:4" ht="15.75" x14ac:dyDescent="0.25">
      <c r="A17" s="7" t="s">
        <v>193</v>
      </c>
      <c r="B17" s="8" t="s">
        <v>219</v>
      </c>
      <c r="C17" s="14"/>
      <c r="D17" s="14"/>
    </row>
    <row r="18" spans="1:4" ht="15.75" x14ac:dyDescent="0.25">
      <c r="A18" s="7"/>
      <c r="B18" s="8" t="s">
        <v>220</v>
      </c>
      <c r="C18" s="13">
        <v>0</v>
      </c>
      <c r="D18" s="13">
        <v>0</v>
      </c>
    </row>
    <row r="19" spans="1:4" ht="15.75" x14ac:dyDescent="0.25">
      <c r="A19" s="7"/>
      <c r="B19" s="8" t="s">
        <v>221</v>
      </c>
      <c r="C19" s="13">
        <v>0</v>
      </c>
      <c r="D19" s="13">
        <v>0</v>
      </c>
    </row>
    <row r="20" spans="1:4" ht="15.75" x14ac:dyDescent="0.25">
      <c r="A20" s="7"/>
      <c r="B20" s="8" t="s">
        <v>222</v>
      </c>
      <c r="C20" s="13">
        <v>15</v>
      </c>
      <c r="D20" s="13">
        <v>19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7B5-4281-4BD8-9087-DC70DC23740F}">
  <dimension ref="A1:D22"/>
  <sheetViews>
    <sheetView view="pageBreakPreview" topLeftCell="A2" zoomScale="145" zoomScaleNormal="130" zoomScaleSheetLayoutView="145" workbookViewId="0">
      <selection activeCell="E22" sqref="E22"/>
    </sheetView>
  </sheetViews>
  <sheetFormatPr defaultRowHeight="15.75" x14ac:dyDescent="0.25"/>
  <cols>
    <col min="1" max="1" width="6" style="6" customWidth="1"/>
    <col min="2" max="2" width="37.28515625" style="6" customWidth="1"/>
    <col min="3" max="3" width="11.5703125" style="6" customWidth="1"/>
    <col min="4" max="4" width="13.42578125" style="6" customWidth="1"/>
    <col min="5" max="16384" width="9.140625" style="6"/>
  </cols>
  <sheetData>
    <row r="1" spans="1:4" ht="107.25" customHeight="1" x14ac:dyDescent="0.25">
      <c r="A1" s="47" t="s">
        <v>9</v>
      </c>
      <c r="B1" s="47"/>
      <c r="C1" s="47"/>
      <c r="D1" s="47"/>
    </row>
    <row r="3" spans="1:4" ht="31.5" x14ac:dyDescent="0.25">
      <c r="A3" s="7" t="s">
        <v>191</v>
      </c>
      <c r="B3" s="7" t="s">
        <v>103</v>
      </c>
      <c r="C3" s="7" t="s">
        <v>192</v>
      </c>
      <c r="D3" s="7" t="s">
        <v>205</v>
      </c>
    </row>
    <row r="4" spans="1:4" ht="15" customHeight="1" x14ac:dyDescent="0.25">
      <c r="A4" s="7" t="s">
        <v>193</v>
      </c>
      <c r="B4" s="8" t="s">
        <v>225</v>
      </c>
      <c r="C4" s="31"/>
      <c r="D4" s="31"/>
    </row>
    <row r="5" spans="1:4" ht="13.5" customHeight="1" x14ac:dyDescent="0.25">
      <c r="A5" s="7"/>
      <c r="B5" s="8" t="s">
        <v>25</v>
      </c>
      <c r="C5" s="32" t="s">
        <v>180</v>
      </c>
      <c r="D5" s="33" t="s">
        <v>180</v>
      </c>
    </row>
    <row r="6" spans="1:4" ht="14.25" customHeight="1" x14ac:dyDescent="0.25">
      <c r="A6" s="7"/>
      <c r="B6" s="8" t="s">
        <v>26</v>
      </c>
      <c r="C6" s="32" t="s">
        <v>180</v>
      </c>
      <c r="D6" s="33" t="s">
        <v>180</v>
      </c>
    </row>
    <row r="7" spans="1:4" ht="15.75" customHeight="1" x14ac:dyDescent="0.25">
      <c r="A7" s="7"/>
      <c r="B7" s="8" t="s">
        <v>27</v>
      </c>
      <c r="C7" s="32" t="s">
        <v>180</v>
      </c>
      <c r="D7" s="33" t="s">
        <v>180</v>
      </c>
    </row>
    <row r="8" spans="1:4" ht="15.75" customHeight="1" x14ac:dyDescent="0.25">
      <c r="A8" s="7"/>
      <c r="B8" s="8" t="s">
        <v>28</v>
      </c>
      <c r="C8" s="32" t="s">
        <v>180</v>
      </c>
      <c r="D8" s="33" t="s">
        <v>180</v>
      </c>
    </row>
    <row r="9" spans="1:4" ht="16.5" customHeight="1" x14ac:dyDescent="0.25">
      <c r="A9" s="7" t="s">
        <v>216</v>
      </c>
      <c r="B9" s="8" t="s">
        <v>226</v>
      </c>
      <c r="C9" s="32"/>
      <c r="D9" s="32"/>
    </row>
    <row r="10" spans="1:4" x14ac:dyDescent="0.25">
      <c r="A10" s="7"/>
      <c r="B10" s="8" t="s">
        <v>25</v>
      </c>
      <c r="C10" s="32" t="s">
        <v>180</v>
      </c>
      <c r="D10" s="33" t="s">
        <v>180</v>
      </c>
    </row>
    <row r="11" spans="1:4" x14ac:dyDescent="0.25">
      <c r="A11" s="7"/>
      <c r="B11" s="8" t="s">
        <v>26</v>
      </c>
      <c r="C11" s="32" t="s">
        <v>180</v>
      </c>
      <c r="D11" s="33" t="s">
        <v>180</v>
      </c>
    </row>
    <row r="12" spans="1:4" x14ac:dyDescent="0.25">
      <c r="A12" s="7"/>
      <c r="B12" s="8" t="s">
        <v>27</v>
      </c>
      <c r="C12" s="32"/>
      <c r="D12" s="32"/>
    </row>
    <row r="13" spans="1:4" x14ac:dyDescent="0.25">
      <c r="A13" s="7"/>
      <c r="B13" s="8" t="s">
        <v>28</v>
      </c>
      <c r="C13" s="32">
        <v>0.3</v>
      </c>
      <c r="D13" s="33">
        <v>0.35</v>
      </c>
    </row>
    <row r="14" spans="1:4" ht="16.5" customHeight="1" x14ac:dyDescent="0.25">
      <c r="A14" s="7" t="s">
        <v>218</v>
      </c>
      <c r="B14" s="8" t="s">
        <v>228</v>
      </c>
      <c r="C14" s="32"/>
      <c r="D14" s="32"/>
    </row>
    <row r="15" spans="1:4" x14ac:dyDescent="0.25">
      <c r="A15" s="7"/>
      <c r="B15" s="8" t="s">
        <v>220</v>
      </c>
      <c r="C15" s="32" t="s">
        <v>180</v>
      </c>
      <c r="D15" s="33" t="s">
        <v>180</v>
      </c>
    </row>
    <row r="16" spans="1:4" x14ac:dyDescent="0.25">
      <c r="A16" s="7"/>
      <c r="B16" s="8" t="s">
        <v>221</v>
      </c>
      <c r="C16" s="32" t="s">
        <v>180</v>
      </c>
      <c r="D16" s="33" t="s">
        <v>180</v>
      </c>
    </row>
    <row r="17" spans="1:4" x14ac:dyDescent="0.25">
      <c r="A17" s="7"/>
      <c r="B17" s="8" t="s">
        <v>222</v>
      </c>
      <c r="C17" s="32">
        <v>0.75</v>
      </c>
      <c r="D17" s="32">
        <v>0.76</v>
      </c>
    </row>
    <row r="18" spans="1:4" ht="31.5" x14ac:dyDescent="0.25">
      <c r="A18" s="7" t="s">
        <v>227</v>
      </c>
      <c r="B18" s="30" t="s">
        <v>229</v>
      </c>
      <c r="C18" s="34"/>
      <c r="D18" s="34"/>
    </row>
    <row r="19" spans="1:4" x14ac:dyDescent="0.25">
      <c r="A19" s="29"/>
      <c r="B19" s="8" t="s">
        <v>25</v>
      </c>
      <c r="C19" s="32" t="s">
        <v>180</v>
      </c>
      <c r="D19" s="33" t="s">
        <v>180</v>
      </c>
    </row>
    <row r="20" spans="1:4" x14ac:dyDescent="0.25">
      <c r="A20" s="29"/>
      <c r="B20" s="8" t="s">
        <v>26</v>
      </c>
      <c r="C20" s="32" t="s">
        <v>180</v>
      </c>
      <c r="D20" s="33" t="s">
        <v>180</v>
      </c>
    </row>
    <row r="21" spans="1:4" x14ac:dyDescent="0.25">
      <c r="A21" s="29"/>
      <c r="B21" s="8" t="s">
        <v>27</v>
      </c>
      <c r="C21" s="34">
        <v>0.76</v>
      </c>
      <c r="D21" s="34">
        <v>0.77</v>
      </c>
    </row>
    <row r="22" spans="1:4" x14ac:dyDescent="0.25">
      <c r="A22" s="29"/>
      <c r="B22" s="8" t="s">
        <v>28</v>
      </c>
      <c r="C22" s="34">
        <v>0.3</v>
      </c>
      <c r="D22" s="34">
        <v>0.35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view="pageBreakPreview" topLeftCell="A4" zoomScale="115" zoomScaleNormal="100" zoomScaleSheetLayoutView="115" workbookViewId="0">
      <selection activeCell="D7" sqref="D7"/>
    </sheetView>
  </sheetViews>
  <sheetFormatPr defaultRowHeight="15.75" x14ac:dyDescent="0.25"/>
  <cols>
    <col min="1" max="1" width="6.5703125" style="6" customWidth="1"/>
    <col min="2" max="2" width="56.7109375" style="6" customWidth="1"/>
    <col min="3" max="4" width="9.140625" style="6"/>
    <col min="5" max="5" width="11.28515625" style="6" customWidth="1"/>
    <col min="6" max="6" width="9.140625" style="6"/>
    <col min="7" max="7" width="7.28515625" style="6" customWidth="1"/>
    <col min="8" max="8" width="8" style="6" customWidth="1"/>
    <col min="9" max="16384" width="9.140625" style="6"/>
  </cols>
  <sheetData>
    <row r="1" spans="1:6" ht="15" customHeight="1" x14ac:dyDescent="0.25">
      <c r="A1" s="48" t="s">
        <v>177</v>
      </c>
      <c r="B1" s="48"/>
      <c r="C1" s="48"/>
      <c r="D1" s="48"/>
      <c r="E1" s="48"/>
      <c r="F1" s="35"/>
    </row>
    <row r="2" spans="1:6" ht="44.25" customHeight="1" x14ac:dyDescent="0.25">
      <c r="A2" s="47" t="s">
        <v>10</v>
      </c>
      <c r="B2" s="47"/>
      <c r="C2" s="47"/>
      <c r="D2" s="47"/>
      <c r="E2" s="47"/>
    </row>
    <row r="3" spans="1:6" x14ac:dyDescent="0.25">
      <c r="A3" s="18"/>
    </row>
    <row r="4" spans="1:6" x14ac:dyDescent="0.25">
      <c r="A4" s="49" t="s">
        <v>11</v>
      </c>
      <c r="B4" s="49" t="s">
        <v>12</v>
      </c>
      <c r="C4" s="49" t="s">
        <v>13</v>
      </c>
      <c r="D4" s="49"/>
      <c r="E4" s="49"/>
    </row>
    <row r="5" spans="1:6" ht="78.75" x14ac:dyDescent="0.25">
      <c r="A5" s="49"/>
      <c r="B5" s="49"/>
      <c r="C5" s="7">
        <v>2018</v>
      </c>
      <c r="D5" s="7">
        <v>2019</v>
      </c>
      <c r="E5" s="7" t="s">
        <v>14</v>
      </c>
    </row>
    <row r="6" spans="1:6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</row>
    <row r="7" spans="1:6" ht="33.75" customHeight="1" x14ac:dyDescent="0.25">
      <c r="A7" s="7">
        <v>1</v>
      </c>
      <c r="B7" s="8" t="s">
        <v>230</v>
      </c>
      <c r="C7" s="7">
        <v>1.8</v>
      </c>
      <c r="D7" s="7">
        <v>2.2400000000000002</v>
      </c>
      <c r="E7" s="7">
        <f>C7-D7</f>
        <v>-0.44000000000000017</v>
      </c>
    </row>
    <row r="8" spans="1:6" x14ac:dyDescent="0.25">
      <c r="A8" s="37" t="s">
        <v>150</v>
      </c>
      <c r="B8" s="38" t="s">
        <v>15</v>
      </c>
      <c r="C8" s="7"/>
      <c r="D8" s="7"/>
      <c r="E8" s="7"/>
    </row>
    <row r="9" spans="1:6" x14ac:dyDescent="0.25">
      <c r="A9" s="37" t="s">
        <v>151</v>
      </c>
      <c r="B9" s="38" t="s">
        <v>16</v>
      </c>
      <c r="C9" s="7"/>
      <c r="D9" s="7"/>
      <c r="E9" s="7"/>
    </row>
    <row r="10" spans="1:6" x14ac:dyDescent="0.25">
      <c r="A10" s="37" t="s">
        <v>152</v>
      </c>
      <c r="B10" s="38" t="s">
        <v>17</v>
      </c>
      <c r="C10" s="7"/>
      <c r="D10" s="7"/>
      <c r="E10" s="7"/>
    </row>
    <row r="11" spans="1:6" x14ac:dyDescent="0.25">
      <c r="A11" s="37" t="s">
        <v>153</v>
      </c>
      <c r="B11" s="38" t="s">
        <v>18</v>
      </c>
      <c r="C11" s="7"/>
      <c r="D11" s="7"/>
      <c r="E11" s="7"/>
    </row>
    <row r="12" spans="1:6" ht="34.5" x14ac:dyDescent="0.25">
      <c r="A12" s="37">
        <v>2</v>
      </c>
      <c r="B12" s="8" t="s">
        <v>231</v>
      </c>
      <c r="C12" s="7">
        <v>0.09</v>
      </c>
      <c r="D12" s="7">
        <v>0.36</v>
      </c>
      <c r="E12" s="7">
        <f>C12-D12</f>
        <v>-0.27</v>
      </c>
    </row>
    <row r="13" spans="1:6" x14ac:dyDescent="0.25">
      <c r="A13" s="37" t="s">
        <v>148</v>
      </c>
      <c r="B13" s="38" t="s">
        <v>15</v>
      </c>
      <c r="C13" s="7"/>
      <c r="D13" s="7"/>
      <c r="E13" s="7"/>
    </row>
    <row r="14" spans="1:6" x14ac:dyDescent="0.25">
      <c r="A14" s="37" t="s">
        <v>159</v>
      </c>
      <c r="B14" s="38" t="s">
        <v>16</v>
      </c>
      <c r="C14" s="7"/>
      <c r="D14" s="7"/>
      <c r="E14" s="7"/>
    </row>
    <row r="15" spans="1:6" x14ac:dyDescent="0.25">
      <c r="A15" s="37" t="s">
        <v>160</v>
      </c>
      <c r="B15" s="38" t="s">
        <v>17</v>
      </c>
      <c r="C15" s="7"/>
      <c r="D15" s="7"/>
      <c r="E15" s="7"/>
    </row>
    <row r="16" spans="1:6" x14ac:dyDescent="0.25">
      <c r="A16" s="37" t="s">
        <v>161</v>
      </c>
      <c r="B16" s="38" t="s">
        <v>18</v>
      </c>
      <c r="C16" s="7"/>
      <c r="D16" s="7"/>
      <c r="E16" s="7"/>
    </row>
    <row r="17" spans="1:5" ht="97.5" customHeight="1" x14ac:dyDescent="0.25">
      <c r="A17" s="7">
        <v>3</v>
      </c>
      <c r="B17" s="8" t="s">
        <v>232</v>
      </c>
      <c r="C17" s="7">
        <v>0.7</v>
      </c>
      <c r="D17" s="7">
        <v>0.8</v>
      </c>
      <c r="E17" s="7">
        <f>C17-D17</f>
        <v>-0.10000000000000009</v>
      </c>
    </row>
    <row r="18" spans="1:5" x14ac:dyDescent="0.25">
      <c r="A18" s="37" t="s">
        <v>165</v>
      </c>
      <c r="B18" s="38" t="s">
        <v>15</v>
      </c>
      <c r="C18" s="7" t="s">
        <v>180</v>
      </c>
      <c r="D18" s="7" t="s">
        <v>180</v>
      </c>
      <c r="E18" s="7"/>
    </row>
    <row r="19" spans="1:5" x14ac:dyDescent="0.25">
      <c r="A19" s="37" t="s">
        <v>166</v>
      </c>
      <c r="B19" s="38" t="s">
        <v>16</v>
      </c>
      <c r="C19" s="7" t="s">
        <v>180</v>
      </c>
      <c r="D19" s="7" t="s">
        <v>180</v>
      </c>
      <c r="E19" s="7"/>
    </row>
    <row r="20" spans="1:5" x14ac:dyDescent="0.25">
      <c r="A20" s="37" t="s">
        <v>167</v>
      </c>
      <c r="B20" s="38" t="s">
        <v>17</v>
      </c>
      <c r="C20" s="7" t="s">
        <v>180</v>
      </c>
      <c r="D20" s="7" t="s">
        <v>180</v>
      </c>
      <c r="E20" s="7"/>
    </row>
    <row r="21" spans="1:5" x14ac:dyDescent="0.25">
      <c r="A21" s="37" t="s">
        <v>168</v>
      </c>
      <c r="B21" s="38" t="s">
        <v>18</v>
      </c>
      <c r="C21" s="7" t="s">
        <v>180</v>
      </c>
      <c r="D21" s="7" t="s">
        <v>180</v>
      </c>
      <c r="E21" s="7"/>
    </row>
    <row r="22" spans="1:5" ht="108" customHeight="1" x14ac:dyDescent="0.25">
      <c r="A22" s="7">
        <v>4</v>
      </c>
      <c r="B22" s="8" t="s">
        <v>233</v>
      </c>
      <c r="C22" s="7">
        <v>0.1</v>
      </c>
      <c r="D22" s="7">
        <v>0.2</v>
      </c>
      <c r="E22" s="7">
        <f>C22-D22</f>
        <v>-0.1</v>
      </c>
    </row>
    <row r="23" spans="1:5" x14ac:dyDescent="0.25">
      <c r="A23" s="37" t="s">
        <v>172</v>
      </c>
      <c r="B23" s="38" t="s">
        <v>15</v>
      </c>
      <c r="C23" s="7" t="s">
        <v>180</v>
      </c>
      <c r="D23" s="7" t="s">
        <v>180</v>
      </c>
      <c r="E23" s="7"/>
    </row>
    <row r="24" spans="1:5" x14ac:dyDescent="0.25">
      <c r="A24" s="37" t="s">
        <v>173</v>
      </c>
      <c r="B24" s="38" t="s">
        <v>16</v>
      </c>
      <c r="C24" s="7" t="s">
        <v>180</v>
      </c>
      <c r="D24" s="7" t="s">
        <v>180</v>
      </c>
      <c r="E24" s="7"/>
    </row>
    <row r="25" spans="1:5" x14ac:dyDescent="0.25">
      <c r="A25" s="37" t="s">
        <v>174</v>
      </c>
      <c r="B25" s="38" t="s">
        <v>17</v>
      </c>
      <c r="C25" s="7" t="s">
        <v>180</v>
      </c>
      <c r="D25" s="7" t="s">
        <v>180</v>
      </c>
      <c r="E25" s="7"/>
    </row>
    <row r="26" spans="1:5" x14ac:dyDescent="0.25">
      <c r="A26" s="37" t="s">
        <v>175</v>
      </c>
      <c r="B26" s="38" t="s">
        <v>18</v>
      </c>
      <c r="C26" s="7" t="s">
        <v>180</v>
      </c>
      <c r="D26" s="7" t="s">
        <v>180</v>
      </c>
      <c r="E26" s="7"/>
    </row>
    <row r="27" spans="1:5" ht="52.5" customHeight="1" x14ac:dyDescent="0.25">
      <c r="A27" s="7">
        <v>5</v>
      </c>
      <c r="B27" s="8" t="s">
        <v>19</v>
      </c>
      <c r="C27" s="7" t="s">
        <v>180</v>
      </c>
      <c r="D27" s="7" t="s">
        <v>180</v>
      </c>
      <c r="E27" s="7"/>
    </row>
    <row r="28" spans="1:5" ht="60" customHeight="1" x14ac:dyDescent="0.25">
      <c r="A28" s="37" t="s">
        <v>176</v>
      </c>
      <c r="B28" s="8" t="s">
        <v>20</v>
      </c>
      <c r="C28" s="7" t="s">
        <v>180</v>
      </c>
      <c r="D28" s="7" t="s">
        <v>180</v>
      </c>
      <c r="E28" s="7"/>
    </row>
  </sheetData>
  <mergeCells count="5">
    <mergeCell ref="A2:E2"/>
    <mergeCell ref="A1:E1"/>
    <mergeCell ref="A4:A5"/>
    <mergeCell ref="B4:B5"/>
    <mergeCell ref="C4:E4"/>
  </mergeCells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view="pageBreakPreview" zoomScaleNormal="100" zoomScaleSheetLayoutView="100" workbookViewId="0">
      <selection activeCell="T12" sqref="T12"/>
    </sheetView>
  </sheetViews>
  <sheetFormatPr defaultRowHeight="15.75" x14ac:dyDescent="0.25"/>
  <cols>
    <col min="1" max="1" width="5" style="6" customWidth="1"/>
    <col min="2" max="2" width="23.5703125" style="6" customWidth="1"/>
    <col min="3" max="17" width="9.140625" style="6"/>
    <col min="18" max="18" width="9.42578125" style="6" customWidth="1"/>
    <col min="19" max="19" width="22.5703125" style="6" customWidth="1"/>
    <col min="20" max="20" width="25" style="6" customWidth="1"/>
    <col min="21" max="16384" width="9.140625" style="6"/>
  </cols>
  <sheetData>
    <row r="1" spans="1:20" x14ac:dyDescent="0.25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3" spans="1:20" x14ac:dyDescent="0.25">
      <c r="A3" s="18"/>
    </row>
    <row r="4" spans="1:20" ht="51.75" customHeight="1" x14ac:dyDescent="0.25">
      <c r="A4" s="49" t="s">
        <v>11</v>
      </c>
      <c r="B4" s="49" t="s">
        <v>22</v>
      </c>
      <c r="C4" s="49" t="s">
        <v>234</v>
      </c>
      <c r="D4" s="49"/>
      <c r="E4" s="49"/>
      <c r="F4" s="49"/>
      <c r="G4" s="49" t="s">
        <v>235</v>
      </c>
      <c r="H4" s="49"/>
      <c r="I4" s="49"/>
      <c r="J4" s="49"/>
      <c r="K4" s="49" t="s">
        <v>236</v>
      </c>
      <c r="L4" s="49"/>
      <c r="M4" s="49"/>
      <c r="N4" s="49"/>
      <c r="O4" s="49" t="s">
        <v>237</v>
      </c>
      <c r="P4" s="49"/>
      <c r="Q4" s="49"/>
      <c r="R4" s="49"/>
      <c r="S4" s="49" t="s">
        <v>23</v>
      </c>
      <c r="T4" s="49" t="s">
        <v>24</v>
      </c>
    </row>
    <row r="5" spans="1:20" ht="115.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49.25" customHeight="1" x14ac:dyDescent="0.25">
      <c r="A6" s="49"/>
      <c r="B6" s="49"/>
      <c r="C6" s="7" t="s">
        <v>25</v>
      </c>
      <c r="D6" s="7" t="s">
        <v>26</v>
      </c>
      <c r="E6" s="7" t="s">
        <v>27</v>
      </c>
      <c r="F6" s="7" t="s">
        <v>28</v>
      </c>
      <c r="G6" s="7" t="s">
        <v>25</v>
      </c>
      <c r="H6" s="7" t="s">
        <v>26</v>
      </c>
      <c r="I6" s="7" t="s">
        <v>27</v>
      </c>
      <c r="J6" s="7" t="s">
        <v>28</v>
      </c>
      <c r="K6" s="7" t="s">
        <v>25</v>
      </c>
      <c r="L6" s="7" t="s">
        <v>26</v>
      </c>
      <c r="M6" s="7" t="s">
        <v>27</v>
      </c>
      <c r="N6" s="7" t="s">
        <v>28</v>
      </c>
      <c r="O6" s="7" t="s">
        <v>25</v>
      </c>
      <c r="P6" s="7" t="s">
        <v>26</v>
      </c>
      <c r="Q6" s="7" t="s">
        <v>27</v>
      </c>
      <c r="R6" s="7" t="s">
        <v>28</v>
      </c>
      <c r="S6" s="49"/>
      <c r="T6" s="49"/>
    </row>
    <row r="7" spans="1:20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</row>
    <row r="8" spans="1:20" ht="54.75" customHeight="1" x14ac:dyDescent="0.25">
      <c r="A8" s="7">
        <v>1</v>
      </c>
      <c r="B8" s="9" t="s">
        <v>238</v>
      </c>
      <c r="C8" s="50">
        <v>2.2400000000000002</v>
      </c>
      <c r="D8" s="51"/>
      <c r="E8" s="51"/>
      <c r="F8" s="52"/>
      <c r="G8" s="50">
        <v>0.36</v>
      </c>
      <c r="H8" s="51"/>
      <c r="I8" s="51"/>
      <c r="J8" s="52"/>
      <c r="K8" s="50">
        <v>0.8</v>
      </c>
      <c r="L8" s="51"/>
      <c r="M8" s="51"/>
      <c r="N8" s="52"/>
      <c r="O8" s="50">
        <v>0.2</v>
      </c>
      <c r="P8" s="51"/>
      <c r="Q8" s="51"/>
      <c r="R8" s="52"/>
      <c r="S8" s="36">
        <v>0.16</v>
      </c>
      <c r="T8" s="36" t="s">
        <v>239</v>
      </c>
    </row>
  </sheetData>
  <mergeCells count="13">
    <mergeCell ref="T4:T6"/>
    <mergeCell ref="A1:T1"/>
    <mergeCell ref="A4:A6"/>
    <mergeCell ref="B4:B6"/>
    <mergeCell ref="C4:F5"/>
    <mergeCell ref="G4:J5"/>
    <mergeCell ref="K4:N5"/>
    <mergeCell ref="O4:R5"/>
    <mergeCell ref="C8:F8"/>
    <mergeCell ref="G8:J8"/>
    <mergeCell ref="K8:N8"/>
    <mergeCell ref="O8:R8"/>
    <mergeCell ref="S4:S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8"/>
  <sheetViews>
    <sheetView view="pageBreakPreview" zoomScaleNormal="100" zoomScaleSheetLayoutView="100" workbookViewId="0">
      <selection activeCell="F12" sqref="F12"/>
    </sheetView>
  </sheetViews>
  <sheetFormatPr defaultRowHeight="15.75" x14ac:dyDescent="0.25"/>
  <cols>
    <col min="1" max="16384" width="9.140625" style="6"/>
  </cols>
  <sheetData>
    <row r="2" spans="1:14" ht="40.5" customHeight="1" x14ac:dyDescent="0.25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" customHeight="1" x14ac:dyDescent="0.25">
      <c r="A3" s="54" t="s">
        <v>240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6.5" customHeight="1" x14ac:dyDescent="0.25">
      <c r="A4" s="54" t="s">
        <v>241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8" customHeight="1" x14ac:dyDescent="0.25">
      <c r="A5" s="54" t="s">
        <v>242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6.5" customHeight="1" x14ac:dyDescent="0.25">
      <c r="A6" s="54" t="s">
        <v>243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6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43.5" customHeight="1" x14ac:dyDescent="0.25">
      <c r="A8" s="43" t="s">
        <v>30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</sheetData>
  <mergeCells count="6">
    <mergeCell ref="A2:N2"/>
    <mergeCell ref="A8:N8"/>
    <mergeCell ref="A3:N3"/>
    <mergeCell ref="A4:N4"/>
    <mergeCell ref="A5:N5"/>
    <mergeCell ref="A6:N6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view="pageBreakPreview" topLeftCell="A4" zoomScale="130" zoomScaleNormal="100" zoomScaleSheetLayoutView="130" workbookViewId="0">
      <selection activeCell="A2" sqref="A2:C2"/>
    </sheetView>
  </sheetViews>
  <sheetFormatPr defaultRowHeight="15.75" x14ac:dyDescent="0.25"/>
  <cols>
    <col min="1" max="1" width="5" style="6" customWidth="1"/>
    <col min="2" max="2" width="67" style="6" customWidth="1"/>
    <col min="3" max="16384" width="9.140625" style="6"/>
  </cols>
  <sheetData>
    <row r="1" spans="1:3" x14ac:dyDescent="0.25">
      <c r="A1" s="57" t="s">
        <v>171</v>
      </c>
      <c r="B1" s="57"/>
      <c r="C1" s="57"/>
    </row>
    <row r="2" spans="1:3" ht="156.75" customHeight="1" x14ac:dyDescent="0.25">
      <c r="A2" s="43" t="s">
        <v>32</v>
      </c>
      <c r="B2" s="43"/>
      <c r="C2" s="43"/>
    </row>
    <row r="3" spans="1:3" ht="15.75" customHeight="1" x14ac:dyDescent="0.25">
      <c r="A3" s="40" t="s">
        <v>191</v>
      </c>
      <c r="B3" s="40" t="s">
        <v>103</v>
      </c>
      <c r="C3" s="40" t="s">
        <v>205</v>
      </c>
    </row>
    <row r="4" spans="1:3" ht="15" customHeight="1" x14ac:dyDescent="0.25">
      <c r="A4" s="40" t="s">
        <v>193</v>
      </c>
      <c r="B4" s="8" t="s">
        <v>244</v>
      </c>
      <c r="C4" s="40">
        <v>0</v>
      </c>
    </row>
    <row r="5" spans="1:3" ht="15" customHeight="1" x14ac:dyDescent="0.25">
      <c r="A5" s="40"/>
      <c r="B5" s="8" t="s">
        <v>25</v>
      </c>
      <c r="C5" s="40"/>
    </row>
    <row r="6" spans="1:3" ht="12.75" customHeight="1" x14ac:dyDescent="0.25">
      <c r="A6" s="40"/>
      <c r="B6" s="8" t="s">
        <v>26</v>
      </c>
      <c r="C6" s="40"/>
    </row>
    <row r="7" spans="1:3" ht="12.75" customHeight="1" x14ac:dyDescent="0.25">
      <c r="A7" s="40"/>
      <c r="B7" s="8" t="s">
        <v>27</v>
      </c>
      <c r="C7" s="40"/>
    </row>
    <row r="8" spans="1:3" ht="12.75" customHeight="1" x14ac:dyDescent="0.25">
      <c r="A8" s="40"/>
      <c r="B8" s="8" t="s">
        <v>28</v>
      </c>
      <c r="C8" s="40"/>
    </row>
    <row r="9" spans="1:3" ht="12.75" customHeight="1" x14ac:dyDescent="0.25">
      <c r="A9" s="40" t="s">
        <v>216</v>
      </c>
      <c r="B9" s="8" t="s">
        <v>245</v>
      </c>
      <c r="C9" s="40">
        <v>0</v>
      </c>
    </row>
    <row r="10" spans="1:3" ht="12.75" customHeight="1" x14ac:dyDescent="0.25">
      <c r="A10" s="40"/>
      <c r="B10" s="8" t="s">
        <v>25</v>
      </c>
      <c r="C10" s="40"/>
    </row>
    <row r="11" spans="1:3" ht="14.25" customHeight="1" x14ac:dyDescent="0.25">
      <c r="A11" s="40"/>
      <c r="B11" s="8" t="s">
        <v>26</v>
      </c>
      <c r="C11" s="40"/>
    </row>
    <row r="12" spans="1:3" ht="14.25" customHeight="1" x14ac:dyDescent="0.25">
      <c r="A12" s="40"/>
      <c r="B12" s="8" t="s">
        <v>27</v>
      </c>
      <c r="C12" s="40"/>
    </row>
    <row r="13" spans="1:3" x14ac:dyDescent="0.25">
      <c r="A13" s="40"/>
      <c r="B13" s="8" t="s">
        <v>28</v>
      </c>
      <c r="C13" s="40"/>
    </row>
    <row r="14" spans="1:3" x14ac:dyDescent="0.25">
      <c r="A14" s="35"/>
      <c r="B14" s="35"/>
      <c r="C14" s="35"/>
    </row>
    <row r="15" spans="1:3" ht="59.25" customHeight="1" x14ac:dyDescent="0.25">
      <c r="A15" s="47" t="s">
        <v>33</v>
      </c>
      <c r="B15" s="47"/>
      <c r="C15" s="47"/>
    </row>
    <row r="16" spans="1:3" ht="90.75" customHeight="1" x14ac:dyDescent="0.25">
      <c r="A16" s="43" t="s">
        <v>246</v>
      </c>
      <c r="B16" s="43"/>
      <c r="C16" s="43"/>
    </row>
    <row r="17" spans="1:3" ht="33.75" customHeight="1" x14ac:dyDescent="0.25">
      <c r="A17" s="39"/>
      <c r="B17" s="39"/>
      <c r="C17" s="39"/>
    </row>
    <row r="18" spans="1:3" ht="57" customHeight="1" x14ac:dyDescent="0.25">
      <c r="A18" s="47" t="s">
        <v>34</v>
      </c>
      <c r="B18" s="47"/>
      <c r="C18" s="47"/>
    </row>
  </sheetData>
  <mergeCells count="5">
    <mergeCell ref="A2:C2"/>
    <mergeCell ref="A1:C1"/>
    <mergeCell ref="A16:C16"/>
    <mergeCell ref="A18:C18"/>
    <mergeCell ref="A15:C15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R18"/>
  <sheetViews>
    <sheetView view="pageBreakPreview" zoomScale="115" zoomScaleNormal="100" zoomScaleSheetLayoutView="115" workbookViewId="0">
      <selection activeCell="C5" sqref="C5:D5"/>
    </sheetView>
  </sheetViews>
  <sheetFormatPr defaultRowHeight="15.75" x14ac:dyDescent="0.25"/>
  <cols>
    <col min="1" max="1" width="5.140625" style="6" customWidth="1"/>
    <col min="2" max="2" width="49.7109375" style="6" customWidth="1"/>
    <col min="3" max="4" width="9.140625" style="6"/>
    <col min="5" max="5" width="12.28515625" style="6" customWidth="1"/>
    <col min="6" max="7" width="9.140625" style="6"/>
    <col min="8" max="8" width="12" style="6" customWidth="1"/>
    <col min="9" max="10" width="9.140625" style="6"/>
    <col min="11" max="11" width="12.140625" style="6" customWidth="1"/>
    <col min="12" max="13" width="9.140625" style="6"/>
    <col min="14" max="14" width="12.140625" style="6" customWidth="1"/>
    <col min="15" max="16" width="9.140625" style="6"/>
    <col min="17" max="17" width="12.140625" style="6" customWidth="1"/>
    <col min="18" max="16384" width="9.140625" style="6"/>
  </cols>
  <sheetData>
    <row r="1" spans="1:18" ht="16.5" customHeight="1" x14ac:dyDescent="0.25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18"/>
    </row>
    <row r="3" spans="1:18" x14ac:dyDescent="0.25">
      <c r="A3" s="49" t="s">
        <v>11</v>
      </c>
      <c r="B3" s="49" t="s">
        <v>12</v>
      </c>
      <c r="C3" s="49" t="s">
        <v>36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 t="s">
        <v>37</v>
      </c>
    </row>
    <row r="4" spans="1:18" ht="51.75" customHeight="1" x14ac:dyDescent="0.25">
      <c r="A4" s="49"/>
      <c r="B4" s="49"/>
      <c r="C4" s="49" t="s">
        <v>38</v>
      </c>
      <c r="D4" s="49"/>
      <c r="E4" s="49"/>
      <c r="F4" s="49" t="s">
        <v>39</v>
      </c>
      <c r="G4" s="49"/>
      <c r="H4" s="49"/>
      <c r="I4" s="49" t="s">
        <v>40</v>
      </c>
      <c r="J4" s="49"/>
      <c r="K4" s="49"/>
      <c r="L4" s="49" t="s">
        <v>41</v>
      </c>
      <c r="M4" s="49"/>
      <c r="N4" s="49"/>
      <c r="O4" s="49" t="s">
        <v>42</v>
      </c>
      <c r="P4" s="49"/>
      <c r="Q4" s="49"/>
      <c r="R4" s="49"/>
    </row>
    <row r="5" spans="1:18" ht="94.5" x14ac:dyDescent="0.25">
      <c r="A5" s="49"/>
      <c r="B5" s="49"/>
      <c r="C5" s="40" t="s">
        <v>247</v>
      </c>
      <c r="D5" s="40" t="s">
        <v>248</v>
      </c>
      <c r="E5" s="40" t="s">
        <v>43</v>
      </c>
      <c r="F5" s="40" t="s">
        <v>247</v>
      </c>
      <c r="G5" s="40" t="s">
        <v>248</v>
      </c>
      <c r="H5" s="40" t="s">
        <v>43</v>
      </c>
      <c r="I5" s="40" t="s">
        <v>247</v>
      </c>
      <c r="J5" s="40" t="s">
        <v>248</v>
      </c>
      <c r="K5" s="40" t="s">
        <v>43</v>
      </c>
      <c r="L5" s="40" t="s">
        <v>247</v>
      </c>
      <c r="M5" s="40" t="s">
        <v>248</v>
      </c>
      <c r="N5" s="40" t="s">
        <v>43</v>
      </c>
      <c r="O5" s="40" t="s">
        <v>247</v>
      </c>
      <c r="P5" s="40" t="s">
        <v>248</v>
      </c>
      <c r="Q5" s="40" t="s">
        <v>43</v>
      </c>
      <c r="R5" s="9"/>
    </row>
    <row r="6" spans="1:18" x14ac:dyDescent="0.25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40">
        <v>10</v>
      </c>
      <c r="K6" s="40">
        <v>11</v>
      </c>
      <c r="L6" s="40">
        <v>12</v>
      </c>
      <c r="M6" s="40">
        <v>13</v>
      </c>
      <c r="N6" s="40">
        <v>14</v>
      </c>
      <c r="O6" s="40">
        <v>15</v>
      </c>
      <c r="P6" s="40">
        <v>16</v>
      </c>
      <c r="Q6" s="40">
        <v>17</v>
      </c>
      <c r="R6" s="40">
        <v>18</v>
      </c>
    </row>
    <row r="7" spans="1:18" ht="31.5" x14ac:dyDescent="0.25">
      <c r="A7" s="40">
        <v>1</v>
      </c>
      <c r="B7" s="8" t="s">
        <v>44</v>
      </c>
      <c r="C7" s="40">
        <v>0</v>
      </c>
      <c r="D7" s="40">
        <v>0</v>
      </c>
      <c r="E7" s="40">
        <v>0</v>
      </c>
      <c r="F7" s="40">
        <v>1</v>
      </c>
      <c r="G7" s="40">
        <v>0</v>
      </c>
      <c r="H7" s="40">
        <v>100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f>D7+G7+J7+M7+P7</f>
        <v>0</v>
      </c>
    </row>
    <row r="8" spans="1:18" ht="63" x14ac:dyDescent="0.25">
      <c r="A8" s="40">
        <v>2</v>
      </c>
      <c r="B8" s="9" t="s">
        <v>45</v>
      </c>
      <c r="C8" s="40">
        <v>0</v>
      </c>
      <c r="D8" s="40">
        <v>0</v>
      </c>
      <c r="E8" s="40">
        <v>0</v>
      </c>
      <c r="F8" s="40">
        <v>1</v>
      </c>
      <c r="G8" s="40">
        <v>0</v>
      </c>
      <c r="H8" s="40">
        <v>100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f>D8+G8+J8+M8+P8</f>
        <v>0</v>
      </c>
    </row>
    <row r="9" spans="1:18" ht="110.25" x14ac:dyDescent="0.25">
      <c r="A9" s="40">
        <v>3</v>
      </c>
      <c r="B9" s="9" t="s">
        <v>46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f>D9+G9+J9+M9+P9</f>
        <v>0</v>
      </c>
    </row>
    <row r="10" spans="1:18" x14ac:dyDescent="0.25">
      <c r="A10" s="37" t="s">
        <v>165</v>
      </c>
      <c r="B10" s="9" t="s">
        <v>47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f t="shared" ref="R10:R11" si="0">D10+G10+J10+M10+P10</f>
        <v>0</v>
      </c>
    </row>
    <row r="11" spans="1:18" x14ac:dyDescent="0.25">
      <c r="A11" s="37" t="s">
        <v>166</v>
      </c>
      <c r="B11" s="9" t="s">
        <v>48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f t="shared" si="0"/>
        <v>0</v>
      </c>
    </row>
    <row r="12" spans="1:18" ht="63" x14ac:dyDescent="0.25">
      <c r="A12" s="40">
        <v>4</v>
      </c>
      <c r="B12" s="9" t="s">
        <v>49</v>
      </c>
      <c r="C12" s="40">
        <v>0</v>
      </c>
      <c r="D12" s="40">
        <v>0</v>
      </c>
      <c r="E12" s="40">
        <v>0</v>
      </c>
      <c r="F12" s="40">
        <v>5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f t="shared" ref="R12" si="1">D12+G12+J12+M12+P12</f>
        <v>0</v>
      </c>
    </row>
    <row r="13" spans="1:18" ht="47.25" x14ac:dyDescent="0.25">
      <c r="A13" s="40">
        <v>5</v>
      </c>
      <c r="B13" s="9" t="s">
        <v>50</v>
      </c>
      <c r="C13" s="40">
        <v>0</v>
      </c>
      <c r="D13" s="40">
        <v>0</v>
      </c>
      <c r="E13" s="40">
        <v>0</v>
      </c>
      <c r="F13" s="40">
        <v>1</v>
      </c>
      <c r="G13" s="40">
        <v>0</v>
      </c>
      <c r="H13" s="40">
        <v>100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f>D13+G13+J13+M13+P13</f>
        <v>0</v>
      </c>
    </row>
    <row r="14" spans="1:18" ht="47.25" x14ac:dyDescent="0.25">
      <c r="A14" s="40">
        <v>6</v>
      </c>
      <c r="B14" s="9" t="s">
        <v>51</v>
      </c>
      <c r="C14" s="40">
        <v>0</v>
      </c>
      <c r="D14" s="40">
        <v>0</v>
      </c>
      <c r="E14" s="40">
        <v>0</v>
      </c>
      <c r="F14" s="40">
        <v>1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f>D14+G14+J14+M14+P14</f>
        <v>0</v>
      </c>
    </row>
    <row r="15" spans="1:18" ht="110.25" x14ac:dyDescent="0.25">
      <c r="A15" s="40">
        <v>7</v>
      </c>
      <c r="B15" s="9" t="s">
        <v>52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f t="shared" ref="R15:R17" si="2">D15+G15+J15+M15+P15</f>
        <v>0</v>
      </c>
    </row>
    <row r="16" spans="1:18" x14ac:dyDescent="0.25">
      <c r="A16" s="37" t="s">
        <v>169</v>
      </c>
      <c r="B16" s="9" t="s">
        <v>47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f t="shared" si="2"/>
        <v>0</v>
      </c>
    </row>
    <row r="17" spans="1:18" x14ac:dyDescent="0.25">
      <c r="A17" s="37" t="s">
        <v>170</v>
      </c>
      <c r="B17" s="9" t="s">
        <v>53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f t="shared" si="2"/>
        <v>0</v>
      </c>
    </row>
    <row r="18" spans="1:18" ht="47.25" x14ac:dyDescent="0.25">
      <c r="A18" s="40">
        <v>8</v>
      </c>
      <c r="B18" s="9" t="s">
        <v>54</v>
      </c>
      <c r="C18" s="40">
        <v>0</v>
      </c>
      <c r="D18" s="40">
        <v>0</v>
      </c>
      <c r="E18" s="40">
        <v>0</v>
      </c>
      <c r="F18" s="40">
        <v>365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f t="shared" ref="R18" si="3">D18+G18+J18+M18+P18</f>
        <v>0</v>
      </c>
    </row>
  </sheetData>
  <mergeCells count="10">
    <mergeCell ref="A1:R1"/>
    <mergeCell ref="A3:A5"/>
    <mergeCell ref="B3:B5"/>
    <mergeCell ref="C3:Q3"/>
    <mergeCell ref="R3:R4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1.1</vt:lpstr>
      <vt:lpstr>1.2</vt:lpstr>
      <vt:lpstr>1.3</vt:lpstr>
      <vt:lpstr>1.4</vt:lpstr>
      <vt:lpstr>2.1</vt:lpstr>
      <vt:lpstr>2.2</vt:lpstr>
      <vt:lpstr>2.3, 2.4</vt:lpstr>
      <vt:lpstr>3.1, 3.2, 3.3</vt:lpstr>
      <vt:lpstr>3.4 </vt:lpstr>
      <vt:lpstr>3.5 </vt:lpstr>
      <vt:lpstr>4.1 </vt:lpstr>
      <vt:lpstr>4.2 </vt:lpstr>
      <vt:lpstr>4.3 </vt:lpstr>
      <vt:lpstr>4.4. </vt:lpstr>
      <vt:lpstr>4.5 </vt:lpstr>
      <vt:lpstr>4.6 </vt:lpstr>
      <vt:lpstr>4.7 </vt:lpstr>
      <vt:lpstr>4.8 </vt:lpstr>
      <vt:lpstr>4.9 </vt:lpstr>
      <vt:lpstr>'1.2'!Область_печати</vt:lpstr>
      <vt:lpstr>'1.4'!Область_печати</vt:lpstr>
      <vt:lpstr>'2.3, 2.4'!Область_печати</vt:lpstr>
      <vt:lpstr>'4.2 '!Область_печати</vt:lpstr>
      <vt:lpstr>'4.3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2020-03-23T10:21:02Z</cp:lastPrinted>
  <dcterms:created xsi:type="dcterms:W3CDTF">2018-07-26T09:20:31Z</dcterms:created>
  <dcterms:modified xsi:type="dcterms:W3CDTF">2020-03-23T13:49:30Z</dcterms:modified>
</cp:coreProperties>
</file>