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585" windowHeight="1560" activeTab="2"/>
  </bookViews>
  <sheets>
    <sheet name="Прил.1" sheetId="4" r:id="rId1"/>
    <sheet name="Прил.2" sheetId="2" r:id="rId2"/>
    <sheet name="Прил.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7" i="4"/>
  <c r="D6" i="4"/>
  <c r="E6" i="4" s="1"/>
  <c r="E8" i="2" l="1"/>
  <c r="E7" i="2"/>
  <c r="E6" i="2" s="1"/>
  <c r="D6" i="2"/>
</calcChain>
</file>

<file path=xl/sharedStrings.xml><?xml version="1.0" encoding="utf-8"?>
<sst xmlns="http://schemas.openxmlformats.org/spreadsheetml/2006/main" count="252" uniqueCount="105">
  <si>
    <t>Наименование мероприятия</t>
  </si>
  <si>
    <t>Единица измерения</t>
  </si>
  <si>
    <t>максимальная мощность энергопринимающих устройств
не более 150 кВт</t>
  </si>
  <si>
    <t>максимальная мощность энергопринимающих устройств
более 150 кВт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</si>
  <si>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мероприятий, связанных со строительством «последней мили» и разработкой организацией проектной документации, в том числе ставки на покрытие расходов по отдельным мероприятиям:</t>
  </si>
  <si>
    <t>руб.
за одно присоеди-нение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</si>
  <si>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</si>
  <si>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</t>
  </si>
  <si>
    <t>Ставка С1 является единой на всех уровнях напряжения для постоянной и временной схемы электроснабжения на территории городских населенных пунктов и территории, не относящейся к территориям городских населенных пунктов.</t>
  </si>
  <si>
    <t>Уровень напряжения</t>
  </si>
  <si>
    <t>ВН, СН1, СН2, НН</t>
  </si>
  <si>
    <t>СН1</t>
  </si>
  <si>
    <t>СН2</t>
  </si>
  <si>
    <t>НН</t>
  </si>
  <si>
    <t>на территории городских населенных пунктов</t>
  </si>
  <si>
    <t>на территории, не относящейся к территориям городских населенных пунктов</t>
  </si>
  <si>
    <t>на территории городских населенных пунктов и территории, не относящейся к территориям городских населенных пунктов</t>
  </si>
  <si>
    <r>
      <t>С</t>
    </r>
    <r>
      <rPr>
        <vertAlign val="subscript"/>
        <sz val="13"/>
        <color theme="1"/>
        <rFont val="Times New Roman"/>
        <family val="1"/>
        <charset val="204"/>
      </rPr>
      <t>2</t>
    </r>
  </si>
  <si>
    <t>руб./км</t>
  </si>
  <si>
    <t>-</t>
  </si>
  <si>
    <r>
      <t>С</t>
    </r>
    <r>
      <rPr>
        <vertAlign val="subscript"/>
        <sz val="13"/>
        <color theme="1"/>
        <rFont val="Times New Roman"/>
        <family val="1"/>
        <charset val="204"/>
      </rPr>
      <t>2.1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</si>
  <si>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3.1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</si>
  <si>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3.2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</si>
  <si>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3.3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</si>
  <si>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3.4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</si>
  <si>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4.1</t>
    </r>
  </si>
  <si>
    <t>Стандартизированная тарифная ставка на покрытие расходов сетевой организации на строительство пунктов секционирования (реклоузеров)</t>
  </si>
  <si>
    <t>руб./шт.</t>
  </si>
  <si>
    <r>
      <t>С</t>
    </r>
    <r>
      <rPr>
        <vertAlign val="subscript"/>
        <sz val="13"/>
        <color theme="1"/>
        <rFont val="Times New Roman"/>
        <family val="1"/>
        <charset val="204"/>
      </rPr>
      <t>4.2</t>
    </r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</si>
  <si>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пунктов, переключательных пунктов)</t>
  </si>
  <si>
    <r>
      <t>С</t>
    </r>
    <r>
      <rPr>
        <vertAlign val="subscript"/>
        <sz val="13"/>
        <color theme="1"/>
        <rFont val="Times New Roman"/>
        <family val="1"/>
        <charset val="204"/>
      </rPr>
      <t>5</t>
    </r>
  </si>
  <si>
    <t>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</si>
  <si>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руб./кВт</t>
  </si>
  <si>
    <r>
      <t>С</t>
    </r>
    <r>
      <rPr>
        <vertAlign val="subscript"/>
        <sz val="13"/>
        <color theme="1"/>
        <rFont val="Times New Roman"/>
        <family val="1"/>
        <charset val="204"/>
      </rPr>
      <t>6</t>
    </r>
  </si>
  <si>
    <t>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</si>
  <si>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Начальник отдела регулирования 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                                                                                             В.В. Ткачев</t>
  </si>
  <si>
    <t>максимальная мощность энергопринимающих устройств более 150 кВт</t>
  </si>
  <si>
    <r>
      <t>С1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</si>
  <si>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мероприятий, связанных со строительством «последней мили» и разработкой организацией проектной документации, в том числе ставки на покрытие расходов по отдельным мероприятиям:</t>
  </si>
  <si>
    <r>
      <t>С1.1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</si>
  <si>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Подготовка и выдача сетевой организацией технических условий Заявителю (ТУ)</t>
  </si>
  <si>
    <r>
      <t>С1.2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</si>
  <si>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Проверка сетевой организацией выполнения Заявителем ТУ</t>
  </si>
  <si>
    <t>СН2, НН</t>
  </si>
  <si>
    <t>ВН</t>
  </si>
  <si>
    <r>
      <t>С2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</si>
  <si>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воздушных линий электропередачи на i-м уровне напряжения</t>
  </si>
  <si>
    <r>
      <t>С3.1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</si>
  <si>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кабельных линий электропередачи на i-м уровне напряжения</t>
  </si>
  <si>
    <r>
      <t>С3.2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</si>
  <si>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покрытие расходов сетевой организации на строительство кабельных линий электропередачи на i-м уровне напряжения методом горизонтально-направленного бурения</t>
  </si>
  <si>
    <r>
      <t>С4.1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</si>
  <si>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(реклоузеров)</t>
  </si>
  <si>
    <r>
      <t>С4.2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</si>
  <si>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(распределительных пунктов, переключательных пунктов)</t>
  </si>
  <si>
    <r>
      <t>С5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</si>
  <si>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</si>
  <si>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r>
      <t>С6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</si>
  <si>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распределительных трансформаторных подстанций (РТП) с уровнем напряжения до 35 кВ</t>
  </si>
  <si>
    <t>Начальник отдела регулирования 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                                               В.В. Ткачев</t>
  </si>
  <si>
    <r>
      <t>С</t>
    </r>
    <r>
      <rPr>
        <vertAlign val="subscript"/>
        <sz val="13"/>
        <color theme="1"/>
        <rFont val="Times New Roman"/>
        <family val="1"/>
        <charset val="204"/>
      </rPr>
      <t>3.5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</si>
  <si>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3.6</t>
    </r>
  </si>
  <si>
    <t>максимальная мощность энергопринимающих устройств
не более 150 кВт
(с учетом ранее присоединенной мощности)</t>
  </si>
  <si>
    <t>Значения в ценах 2019 года без НДС</t>
  </si>
  <si>
    <t>№
п/п</t>
  </si>
  <si>
    <t>Наименование
территориальной сетевой организации</t>
  </si>
  <si>
    <t>Размер плановых выпадающих доходов от технологического присоединения,
тыс. руб.</t>
  </si>
  <si>
    <t>Филиал ПАО «МРСК Юга»-«Ростовэнерго»</t>
  </si>
  <si>
    <t>АО «Донэнерго»</t>
  </si>
  <si>
    <t>Начальник отдела регулирования 
тарифов и услуг в электроэнергетике 
управления тарифного регулирования отраслей ТЭК 
Региональной службы по тарифам Ростовской области                                             В.В. Ткачев</t>
  </si>
  <si>
    <t>Единые стандартизированные тарифные ставки за технологическое присоединение энергопринимающих устройств к распределительным электрическим сетям территориальных сетевых организаций на территории Ростовской области</t>
  </si>
  <si>
    <t>Стандартизированная тарифная ставка на покрытие расходов сетевой организации на строительство воздушных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</si>
  <si>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</si>
  <si>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методом горизонтально-направленного бурения</t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</si>
  <si>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(3х150/35) мм2, один кабель в траншее</t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</si>
  <si>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(1х400/35) мм2, три кабеля в траншее</t>
  </si>
  <si>
    <r>
      <t>С</t>
    </r>
    <r>
      <rPr>
        <vertAlign val="subscript"/>
        <sz val="13"/>
        <color theme="1"/>
        <rFont val="Times New Roman"/>
        <family val="1"/>
        <charset val="204"/>
      </rPr>
      <t>3.7</t>
    </r>
  </si>
  <si>
    <t>Стандартизированная тарифная ставка на покрытие расходов сетевой организации на строительство кабельных линий  электропередачи с алюминиевой жилой сечением 240-400 мм2, три одножильных кабеля в траншее</t>
  </si>
  <si>
    <r>
      <t>С</t>
    </r>
    <r>
      <rPr>
        <vertAlign val="subscript"/>
        <sz val="13"/>
        <color theme="1"/>
        <rFont val="Times New Roman"/>
        <family val="1"/>
        <charset val="204"/>
      </rPr>
      <t>3.8</t>
    </r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</si>
  <si>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240-400 мм2, методом горизонтально-направленного бурения (прокладка 1-ой защитной трубы и в ней три защитных трубы)</t>
  </si>
  <si>
    <t>Единые ставки за единицу мощности за технологическое присоединение энергопринимающих устройств к распределительным электрическим сетям территориальных сетевых организаций на территории Ростовской области</t>
  </si>
  <si>
    <t>Размер плановых выпадающих доходов территориальных сетевых организаций на территории Ростовской области, связанных с осуществлением технологического присоединения к электрическим сетям на 2019 год</t>
  </si>
  <si>
    <r>
      <t>С</t>
    </r>
    <r>
      <rPr>
        <vertAlign val="subscript"/>
        <sz val="13"/>
        <color theme="1"/>
        <rFont val="Times New Roman"/>
        <family val="1"/>
        <charset val="204"/>
      </rPr>
      <t>2.2</t>
    </r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</si>
  <si>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(3х150/35) мм2 методом горизонтально-направленного бурения (прокладка одной пластиковой трубы сечением до 225 мм2 и одного кабеля в трубе)</t>
  </si>
  <si>
    <t>Стандартизированная тарифная ставка на покрытие расходов сетевой организации на строительство кабельных линий электропередачи с алюминиевой жилой сечением (1х400/35) мм2 методом горизонтально-направленного бурения (прокладка одной пластиковой трубы сечением до 225 мм2 и три кабеля в трубе)</t>
  </si>
  <si>
    <r>
      <t>С</t>
    </r>
    <r>
      <rPr>
        <vertAlign val="subscript"/>
        <sz val="13"/>
        <color theme="1"/>
        <rFont val="Times New Roman"/>
        <family val="1"/>
        <charset val="204"/>
      </rPr>
      <t>4.3</t>
    </r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</si>
  <si>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 на 16 ячеек)</t>
  </si>
  <si>
    <t>Стандартизированная тарифная ставка на покрытие расходов сетевой организации на строительство пунктов секционирования (распределительных пунктов на 8 ячеек)</t>
  </si>
  <si>
    <r>
      <t>С</t>
    </r>
    <r>
      <rPr>
        <vertAlign val="subscript"/>
        <sz val="13"/>
        <color theme="1"/>
        <rFont val="Times New Roman"/>
        <family val="1"/>
        <charset val="204"/>
      </rPr>
      <t>4.4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</si>
  <si>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7.1</t>
    </r>
  </si>
  <si>
    <t>Стандартизированная тарифная ставка на покрытие расходов сетевой организации на строительство двухтрансформаторной подстанции 110/10 кВ трансформаторной мощностью 2х40 МВА</t>
  </si>
  <si>
    <t>Стандартизированная тарифная ставка на покрытие расходов сетевой организации на строительство однотрансформаторной подстанции 110/35 кВ трансформаторной мощностью 6,3 МВА</t>
  </si>
  <si>
    <r>
      <t>С4.3</t>
    </r>
    <r>
      <rPr>
        <vertAlign val="superscript"/>
        <sz val="13"/>
        <color theme="1"/>
        <rFont val="Times New Roman"/>
        <family val="1"/>
        <charset val="204"/>
      </rPr>
      <t>maxN</t>
    </r>
  </si>
  <si>
    <r>
      <t>С4.4</t>
    </r>
    <r>
      <rPr>
        <vertAlign val="superscript"/>
        <sz val="13"/>
        <color theme="1"/>
        <rFont val="Times New Roman"/>
        <family val="1"/>
        <charset val="204"/>
      </rPr>
      <t>maxN</t>
    </r>
  </si>
  <si>
    <t>Ставка за единицу максимальной мощности на строительство пунктов секционирования (распределительных пунктов на 8 ячеек)</t>
  </si>
  <si>
    <t>Ставка за единицу максимальной мощности на строительство пунктов секционирования (распределительных пунктов на 16 ячеек)</t>
  </si>
  <si>
    <r>
      <t>Ставка С1</t>
    </r>
    <r>
      <rPr>
        <vertAlign val="superscript"/>
        <sz val="13"/>
        <color theme="1"/>
        <rFont val="Times New Roman"/>
        <family val="1"/>
        <charset val="204"/>
      </rPr>
      <t>maxN</t>
    </r>
    <r>
      <rPr>
        <sz val="13"/>
        <color theme="1"/>
        <rFont val="Times New Roman"/>
        <family val="1"/>
        <charset val="204"/>
      </rPr>
      <t xml:space="preserve"> является единой на уровнях напряжения СН2 и НН для постоянной и временной схемы электроснабжения на территории городских населенных пунктов и территории, не относящейся к территориям городских населенных пунктов.</t>
    </r>
  </si>
  <si>
    <t>Приложение № 3
к постановлению Региональной службы
по тарифам Ростовской области
от 27.12.2018 № 89/1</t>
  </si>
  <si>
    <t>Приложение № 2
к постановлению Региональной службы
по тарифам Ростовской области
от 27.12.2018 № 89/1</t>
  </si>
  <si>
    <t>Приложение № 1
к постановлению Региональной службы
по тарифам Ростовской области
от 27.12.2018 № 89/1</t>
  </si>
  <si>
    <r>
      <t>С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</si>
  <si>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</si>
  <si>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1.2</t>
    </r>
  </si>
  <si>
    <r>
      <t>Стандартизированная тарифная ставка на покрытие расходов сетевой организации на строительство воздушных линий электропередачи с алюминиево-стальным проводом сечением 50-95 мм</t>
    </r>
    <r>
      <rPr>
        <vertAlign val="superscript"/>
        <sz val="13"/>
        <rFont val="Times New Roman"/>
        <family val="1"/>
        <charset val="204"/>
      </rPr>
      <t>2</t>
    </r>
    <r>
      <rPr>
        <sz val="13"/>
        <rFont val="Times New Roman"/>
        <family val="1"/>
        <charset val="204"/>
      </rPr>
      <t xml:space="preserve"> на железобетонных опорах, одноцепная</t>
    </r>
  </si>
  <si>
    <r>
      <t>Стандартизированная тарифная ставка на покрытие расходов сетевой организации на строительство воздушных линий электропередачи с алюминиево-стальным проводом сечением 100-200 мм</t>
    </r>
    <r>
      <rPr>
        <vertAlign val="superscript"/>
        <sz val="13"/>
        <rFont val="Times New Roman"/>
        <family val="1"/>
        <charset val="204"/>
      </rPr>
      <t>2</t>
    </r>
    <r>
      <rPr>
        <sz val="13"/>
        <rFont val="Times New Roman"/>
        <family val="1"/>
        <charset val="204"/>
      </rPr>
      <t xml:space="preserve"> на железобетонных опорах, одноцепная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</si>
</sst>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 indent="4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right" vertical="center" wrapText="1" indent="4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9" fillId="0" borderId="8" xfId="0" applyFont="1" applyBorder="1" applyAlignment="1">
      <alignment horizontal="left" vertical="top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1" zoomScale="130" zoomScaleNormal="75" zoomScaleSheetLayoutView="130" workbookViewId="0">
      <selection activeCell="E5" sqref="E5:J5"/>
    </sheetView>
  </sheetViews>
  <sheetFormatPr defaultRowHeight="15" x14ac:dyDescent="0.25"/>
  <cols>
    <col min="1" max="1" width="5.5703125" customWidth="1"/>
    <col min="2" max="2" width="41.7109375" customWidth="1"/>
    <col min="3" max="3" width="12.42578125" customWidth="1"/>
    <col min="4" max="4" width="24.42578125" customWidth="1"/>
    <col min="5" max="5" width="14.28515625" customWidth="1"/>
    <col min="6" max="6" width="16.140625" customWidth="1"/>
    <col min="7" max="7" width="14.85546875" customWidth="1"/>
    <col min="8" max="8" width="16.140625" customWidth="1"/>
    <col min="9" max="9" width="15.140625" customWidth="1"/>
    <col min="10" max="10" width="15" customWidth="1"/>
  </cols>
  <sheetData>
    <row r="1" spans="1:10" ht="63.6" customHeight="1" x14ac:dyDescent="0.25">
      <c r="A1" s="35" t="s">
        <v>99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42.6" customHeight="1" x14ac:dyDescent="0.25">
      <c r="A2" s="36" t="s">
        <v>70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6" customHeight="1" x14ac:dyDescent="0.25"/>
    <row r="4" spans="1:10" ht="24.95" customHeight="1" x14ac:dyDescent="0.25">
      <c r="A4" s="37" t="s">
        <v>0</v>
      </c>
      <c r="B4" s="37"/>
      <c r="C4" s="37" t="s">
        <v>1</v>
      </c>
      <c r="D4" s="37" t="s">
        <v>63</v>
      </c>
      <c r="E4" s="37"/>
      <c r="F4" s="37"/>
      <c r="G4" s="37"/>
      <c r="H4" s="37"/>
      <c r="I4" s="37"/>
      <c r="J4" s="37"/>
    </row>
    <row r="5" spans="1:10" ht="92.1" customHeight="1" x14ac:dyDescent="0.25">
      <c r="A5" s="37"/>
      <c r="B5" s="37"/>
      <c r="C5" s="37"/>
      <c r="D5" s="20" t="s">
        <v>2</v>
      </c>
      <c r="E5" s="38" t="s">
        <v>3</v>
      </c>
      <c r="F5" s="39"/>
      <c r="G5" s="39"/>
      <c r="H5" s="39"/>
      <c r="I5" s="39"/>
      <c r="J5" s="40"/>
    </row>
    <row r="6" spans="1:10" ht="269.10000000000002" customHeight="1" x14ac:dyDescent="0.25">
      <c r="A6" s="21" t="s">
        <v>100</v>
      </c>
      <c r="B6" s="22" t="s">
        <v>4</v>
      </c>
      <c r="C6" s="43" t="s">
        <v>5</v>
      </c>
      <c r="D6" s="23">
        <f>D7+D8</f>
        <v>13373.52</v>
      </c>
      <c r="E6" s="46">
        <f>D6</f>
        <v>13373.52</v>
      </c>
      <c r="F6" s="47"/>
      <c r="G6" s="47"/>
      <c r="H6" s="47"/>
      <c r="I6" s="47"/>
      <c r="J6" s="48"/>
    </row>
    <row r="7" spans="1:10" ht="51.95" customHeight="1" x14ac:dyDescent="0.25">
      <c r="A7" s="21" t="s">
        <v>101</v>
      </c>
      <c r="B7" s="22" t="s">
        <v>6</v>
      </c>
      <c r="C7" s="44"/>
      <c r="D7" s="23">
        <v>6716.46</v>
      </c>
      <c r="E7" s="46">
        <f>D7</f>
        <v>6716.46</v>
      </c>
      <c r="F7" s="47"/>
      <c r="G7" s="47"/>
      <c r="H7" s="47"/>
      <c r="I7" s="47"/>
      <c r="J7" s="48"/>
    </row>
    <row r="8" spans="1:10" ht="54.6" customHeight="1" x14ac:dyDescent="0.25">
      <c r="A8" s="21" t="s">
        <v>102</v>
      </c>
      <c r="B8" s="22" t="s">
        <v>7</v>
      </c>
      <c r="C8" s="45"/>
      <c r="D8" s="23">
        <v>6657.06</v>
      </c>
      <c r="E8" s="46">
        <f>D8</f>
        <v>6657.06</v>
      </c>
      <c r="F8" s="47"/>
      <c r="G8" s="47"/>
      <c r="H8" s="47"/>
      <c r="I8" s="47"/>
      <c r="J8" s="48"/>
    </row>
    <row r="9" spans="1:10" ht="40.5" customHeight="1" x14ac:dyDescent="0.25">
      <c r="A9" s="49" t="s">
        <v>8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23.45" customHeight="1" x14ac:dyDescent="0.25">
      <c r="A10" s="37" t="s">
        <v>0</v>
      </c>
      <c r="B10" s="37"/>
      <c r="C10" s="37" t="s">
        <v>1</v>
      </c>
      <c r="D10" s="37" t="s">
        <v>63</v>
      </c>
      <c r="E10" s="37"/>
      <c r="F10" s="37"/>
      <c r="G10" s="37"/>
      <c r="H10" s="37"/>
      <c r="I10" s="37"/>
      <c r="J10" s="37"/>
    </row>
    <row r="11" spans="1:10" ht="144.6" customHeight="1" x14ac:dyDescent="0.25">
      <c r="A11" s="37"/>
      <c r="B11" s="37"/>
      <c r="C11" s="37"/>
      <c r="D11" s="20" t="s">
        <v>62</v>
      </c>
      <c r="E11" s="38" t="s">
        <v>3</v>
      </c>
      <c r="F11" s="39"/>
      <c r="G11" s="39"/>
      <c r="H11" s="39"/>
      <c r="I11" s="39"/>
      <c r="J11" s="40"/>
    </row>
    <row r="12" spans="1:10" ht="21.6" customHeight="1" x14ac:dyDescent="0.25">
      <c r="A12" s="37"/>
      <c r="B12" s="37"/>
      <c r="C12" s="37"/>
      <c r="D12" s="20" t="s">
        <v>9</v>
      </c>
      <c r="E12" s="37" t="s">
        <v>9</v>
      </c>
      <c r="F12" s="37"/>
      <c r="G12" s="37"/>
      <c r="H12" s="37"/>
      <c r="I12" s="37"/>
      <c r="J12" s="37"/>
    </row>
    <row r="13" spans="1:10" ht="26.1" customHeight="1" x14ac:dyDescent="0.25">
      <c r="A13" s="37"/>
      <c r="B13" s="37"/>
      <c r="C13" s="37"/>
      <c r="D13" s="43" t="s">
        <v>10</v>
      </c>
      <c r="E13" s="38" t="s">
        <v>44</v>
      </c>
      <c r="F13" s="40"/>
      <c r="G13" s="38" t="s">
        <v>11</v>
      </c>
      <c r="H13" s="40"/>
      <c r="I13" s="21" t="s">
        <v>12</v>
      </c>
      <c r="J13" s="21" t="s">
        <v>13</v>
      </c>
    </row>
    <row r="14" spans="1:10" ht="98.1" customHeight="1" x14ac:dyDescent="0.25">
      <c r="A14" s="37"/>
      <c r="B14" s="37"/>
      <c r="C14" s="37"/>
      <c r="D14" s="45"/>
      <c r="E14" s="18" t="s">
        <v>14</v>
      </c>
      <c r="F14" s="18" t="s">
        <v>15</v>
      </c>
      <c r="G14" s="18" t="s">
        <v>14</v>
      </c>
      <c r="H14" s="18" t="s">
        <v>15</v>
      </c>
      <c r="I14" s="52" t="s">
        <v>16</v>
      </c>
      <c r="J14" s="53"/>
    </row>
    <row r="15" spans="1:10" ht="69.95" customHeight="1" x14ac:dyDescent="0.25">
      <c r="A15" s="17" t="s">
        <v>17</v>
      </c>
      <c r="B15" s="11" t="s">
        <v>71</v>
      </c>
      <c r="C15" s="17" t="s">
        <v>18</v>
      </c>
      <c r="D15" s="25">
        <v>0</v>
      </c>
      <c r="E15" s="26" t="s">
        <v>19</v>
      </c>
      <c r="F15" s="26" t="s">
        <v>19</v>
      </c>
      <c r="G15" s="26" t="s">
        <v>19</v>
      </c>
      <c r="H15" s="26" t="s">
        <v>19</v>
      </c>
      <c r="I15" s="26">
        <v>1527778.0846847999</v>
      </c>
      <c r="J15" s="26">
        <v>1181617.7686943999</v>
      </c>
    </row>
    <row r="16" spans="1:10" ht="121.5" customHeight="1" x14ac:dyDescent="0.25">
      <c r="A16" s="17" t="s">
        <v>20</v>
      </c>
      <c r="B16" s="27" t="s">
        <v>103</v>
      </c>
      <c r="C16" s="28" t="s">
        <v>18</v>
      </c>
      <c r="D16" s="29">
        <v>0</v>
      </c>
      <c r="E16" s="50">
        <v>5758659.3429300003</v>
      </c>
      <c r="F16" s="51"/>
      <c r="G16" s="30" t="s">
        <v>19</v>
      </c>
      <c r="H16" s="30">
        <v>2857337.5882800003</v>
      </c>
      <c r="I16" s="26" t="s">
        <v>19</v>
      </c>
      <c r="J16" s="26" t="s">
        <v>19</v>
      </c>
    </row>
    <row r="17" spans="1:10" ht="118.5" x14ac:dyDescent="0.25">
      <c r="A17" s="17" t="s">
        <v>82</v>
      </c>
      <c r="B17" s="27" t="s">
        <v>104</v>
      </c>
      <c r="C17" s="28" t="s">
        <v>18</v>
      </c>
      <c r="D17" s="29">
        <v>0</v>
      </c>
      <c r="E17" s="50">
        <v>10414160</v>
      </c>
      <c r="F17" s="51"/>
      <c r="G17" s="30" t="s">
        <v>19</v>
      </c>
      <c r="H17" s="30" t="s">
        <v>19</v>
      </c>
      <c r="I17" s="26" t="s">
        <v>19</v>
      </c>
      <c r="J17" s="26" t="s">
        <v>19</v>
      </c>
    </row>
    <row r="18" spans="1:10" ht="66" x14ac:dyDescent="0.25">
      <c r="A18" s="17" t="s">
        <v>21</v>
      </c>
      <c r="B18" s="11" t="s">
        <v>72</v>
      </c>
      <c r="C18" s="17" t="s">
        <v>18</v>
      </c>
      <c r="D18" s="25">
        <v>0</v>
      </c>
      <c r="E18" s="26" t="s">
        <v>19</v>
      </c>
      <c r="F18" s="26" t="s">
        <v>19</v>
      </c>
      <c r="G18" s="26" t="s">
        <v>19</v>
      </c>
      <c r="H18" s="26" t="s">
        <v>19</v>
      </c>
      <c r="I18" s="26">
        <v>3709590.9517713748</v>
      </c>
      <c r="J18" s="26">
        <v>2084111.9252175002</v>
      </c>
    </row>
    <row r="19" spans="1:10" ht="99" x14ac:dyDescent="0.25">
      <c r="A19" s="17" t="s">
        <v>22</v>
      </c>
      <c r="B19" s="11" t="s">
        <v>73</v>
      </c>
      <c r="C19" s="17" t="s">
        <v>18</v>
      </c>
      <c r="D19" s="25">
        <v>0</v>
      </c>
      <c r="E19" s="26" t="s">
        <v>19</v>
      </c>
      <c r="F19" s="26" t="s">
        <v>19</v>
      </c>
      <c r="G19" s="26" t="s">
        <v>19</v>
      </c>
      <c r="H19" s="26" t="s">
        <v>19</v>
      </c>
      <c r="I19" s="30">
        <v>22293641.695499998</v>
      </c>
      <c r="J19" s="30">
        <v>20665077.169499997</v>
      </c>
    </row>
    <row r="20" spans="1:10" ht="115.5" x14ac:dyDescent="0.25">
      <c r="A20" s="17" t="s">
        <v>23</v>
      </c>
      <c r="B20" s="27" t="s">
        <v>74</v>
      </c>
      <c r="C20" s="28" t="s">
        <v>18</v>
      </c>
      <c r="D20" s="29">
        <v>0</v>
      </c>
      <c r="E20" s="31" t="s">
        <v>19</v>
      </c>
      <c r="F20" s="32" t="s">
        <v>19</v>
      </c>
      <c r="G20" s="41">
        <v>11623580.694689998</v>
      </c>
      <c r="H20" s="42"/>
      <c r="I20" s="30" t="s">
        <v>19</v>
      </c>
      <c r="J20" s="26" t="s">
        <v>19</v>
      </c>
    </row>
    <row r="21" spans="1:10" ht="165" x14ac:dyDescent="0.25">
      <c r="A21" s="17" t="s">
        <v>24</v>
      </c>
      <c r="B21" s="27" t="s">
        <v>83</v>
      </c>
      <c r="C21" s="28" t="s">
        <v>18</v>
      </c>
      <c r="D21" s="29">
        <v>0</v>
      </c>
      <c r="E21" s="31" t="s">
        <v>19</v>
      </c>
      <c r="F21" s="32" t="s">
        <v>19</v>
      </c>
      <c r="G21" s="41">
        <v>20009714.324999999</v>
      </c>
      <c r="H21" s="42"/>
      <c r="I21" s="30" t="s">
        <v>19</v>
      </c>
      <c r="J21" s="26" t="s">
        <v>19</v>
      </c>
    </row>
    <row r="22" spans="1:10" ht="99" x14ac:dyDescent="0.25">
      <c r="A22" s="17" t="s">
        <v>60</v>
      </c>
      <c r="B22" s="27" t="s">
        <v>75</v>
      </c>
      <c r="C22" s="28" t="s">
        <v>18</v>
      </c>
      <c r="D22" s="29">
        <v>0</v>
      </c>
      <c r="E22" s="31" t="s">
        <v>19</v>
      </c>
      <c r="F22" s="32" t="s">
        <v>19</v>
      </c>
      <c r="G22" s="41">
        <v>13495769.169299999</v>
      </c>
      <c r="H22" s="42"/>
      <c r="I22" s="30" t="s">
        <v>19</v>
      </c>
      <c r="J22" s="26" t="s">
        <v>19</v>
      </c>
    </row>
    <row r="23" spans="1:10" ht="165" x14ac:dyDescent="0.25">
      <c r="A23" s="17" t="s">
        <v>61</v>
      </c>
      <c r="B23" s="27" t="s">
        <v>84</v>
      </c>
      <c r="C23" s="28" t="s">
        <v>18</v>
      </c>
      <c r="D23" s="29">
        <v>0</v>
      </c>
      <c r="E23" s="31" t="s">
        <v>19</v>
      </c>
      <c r="F23" s="32" t="s">
        <v>19</v>
      </c>
      <c r="G23" s="41">
        <v>28292805.638999999</v>
      </c>
      <c r="H23" s="42"/>
      <c r="I23" s="30" t="s">
        <v>19</v>
      </c>
      <c r="J23" s="26" t="s">
        <v>19</v>
      </c>
    </row>
    <row r="24" spans="1:10" ht="118.5" customHeight="1" x14ac:dyDescent="0.25">
      <c r="A24" s="17" t="s">
        <v>76</v>
      </c>
      <c r="B24" s="27" t="s">
        <v>77</v>
      </c>
      <c r="C24" s="28" t="s">
        <v>18</v>
      </c>
      <c r="D24" s="29">
        <v>0</v>
      </c>
      <c r="E24" s="50">
        <v>15915359.051999999</v>
      </c>
      <c r="F24" s="51"/>
      <c r="G24" s="31" t="s">
        <v>19</v>
      </c>
      <c r="H24" s="31" t="s">
        <v>19</v>
      </c>
      <c r="I24" s="30" t="s">
        <v>19</v>
      </c>
      <c r="J24" s="26" t="s">
        <v>19</v>
      </c>
    </row>
    <row r="25" spans="1:10" ht="150.6" customHeight="1" x14ac:dyDescent="0.25">
      <c r="A25" s="17" t="s">
        <v>78</v>
      </c>
      <c r="B25" s="27" t="s">
        <v>79</v>
      </c>
      <c r="C25" s="28" t="s">
        <v>18</v>
      </c>
      <c r="D25" s="29">
        <v>0</v>
      </c>
      <c r="E25" s="50">
        <v>79419683.486999989</v>
      </c>
      <c r="F25" s="51"/>
      <c r="G25" s="31" t="s">
        <v>19</v>
      </c>
      <c r="H25" s="31" t="s">
        <v>19</v>
      </c>
      <c r="I25" s="30" t="s">
        <v>19</v>
      </c>
      <c r="J25" s="26" t="s">
        <v>19</v>
      </c>
    </row>
    <row r="26" spans="1:10" ht="66.599999999999994" customHeight="1" x14ac:dyDescent="0.25">
      <c r="A26" s="17" t="s">
        <v>25</v>
      </c>
      <c r="B26" s="33" t="s">
        <v>26</v>
      </c>
      <c r="C26" s="28" t="s">
        <v>27</v>
      </c>
      <c r="D26" s="29">
        <v>0</v>
      </c>
      <c r="E26" s="31" t="s">
        <v>19</v>
      </c>
      <c r="F26" s="32" t="s">
        <v>19</v>
      </c>
      <c r="G26" s="41">
        <v>3119306.1599999997</v>
      </c>
      <c r="H26" s="42"/>
      <c r="I26" s="30">
        <v>902418.67064999987</v>
      </c>
      <c r="J26" s="31" t="s">
        <v>19</v>
      </c>
    </row>
    <row r="27" spans="1:10" ht="83.1" customHeight="1" x14ac:dyDescent="0.25">
      <c r="A27" s="17" t="s">
        <v>28</v>
      </c>
      <c r="B27" s="33" t="s">
        <v>87</v>
      </c>
      <c r="C27" s="28" t="s">
        <v>27</v>
      </c>
      <c r="D27" s="25">
        <v>0</v>
      </c>
      <c r="E27" s="31" t="s">
        <v>19</v>
      </c>
      <c r="F27" s="31" t="s">
        <v>19</v>
      </c>
      <c r="G27" s="31" t="s">
        <v>19</v>
      </c>
      <c r="H27" s="31" t="s">
        <v>19</v>
      </c>
      <c r="I27" s="31">
        <v>17509273.217490599</v>
      </c>
      <c r="J27" s="31" t="s">
        <v>19</v>
      </c>
    </row>
    <row r="28" spans="1:10" ht="82.5" x14ac:dyDescent="0.25">
      <c r="A28" s="17" t="s">
        <v>85</v>
      </c>
      <c r="B28" s="33" t="s">
        <v>86</v>
      </c>
      <c r="C28" s="28" t="s">
        <v>27</v>
      </c>
      <c r="D28" s="25">
        <v>0</v>
      </c>
      <c r="E28" s="31" t="s">
        <v>19</v>
      </c>
      <c r="F28" s="31" t="s">
        <v>19</v>
      </c>
      <c r="G28" s="31" t="s">
        <v>19</v>
      </c>
      <c r="H28" s="31" t="s">
        <v>19</v>
      </c>
      <c r="I28" s="31">
        <v>35018546.434981197</v>
      </c>
      <c r="J28" s="31" t="s">
        <v>19</v>
      </c>
    </row>
    <row r="29" spans="1:10" ht="84" customHeight="1" x14ac:dyDescent="0.25">
      <c r="A29" s="17" t="s">
        <v>88</v>
      </c>
      <c r="B29" s="33" t="s">
        <v>29</v>
      </c>
      <c r="C29" s="28" t="s">
        <v>27</v>
      </c>
      <c r="D29" s="25">
        <v>0</v>
      </c>
      <c r="E29" s="31" t="s">
        <v>19</v>
      </c>
      <c r="F29" s="31" t="s">
        <v>19</v>
      </c>
      <c r="G29" s="31" t="s">
        <v>19</v>
      </c>
      <c r="H29" s="31" t="s">
        <v>19</v>
      </c>
      <c r="I29" s="31" t="s">
        <v>19</v>
      </c>
      <c r="J29" s="31">
        <v>75360.158553599991</v>
      </c>
    </row>
    <row r="30" spans="1:10" ht="119.1" customHeight="1" x14ac:dyDescent="0.25">
      <c r="A30" s="17" t="s">
        <v>30</v>
      </c>
      <c r="B30" s="11" t="s">
        <v>31</v>
      </c>
      <c r="C30" s="17" t="s">
        <v>32</v>
      </c>
      <c r="D30" s="25">
        <v>0</v>
      </c>
      <c r="E30" s="26" t="s">
        <v>19</v>
      </c>
      <c r="F30" s="26" t="s">
        <v>19</v>
      </c>
      <c r="G30" s="26" t="s">
        <v>19</v>
      </c>
      <c r="H30" s="26" t="s">
        <v>19</v>
      </c>
      <c r="I30" s="26">
        <v>5276.6682547199989</v>
      </c>
      <c r="J30" s="26">
        <v>2227.9564414050001</v>
      </c>
    </row>
    <row r="31" spans="1:10" ht="99" x14ac:dyDescent="0.25">
      <c r="A31" s="17" t="s">
        <v>33</v>
      </c>
      <c r="B31" s="11" t="s">
        <v>34</v>
      </c>
      <c r="C31" s="17" t="s">
        <v>32</v>
      </c>
      <c r="D31" s="25">
        <v>0</v>
      </c>
      <c r="E31" s="26" t="s">
        <v>19</v>
      </c>
      <c r="F31" s="26" t="s">
        <v>19</v>
      </c>
      <c r="G31" s="26" t="s">
        <v>19</v>
      </c>
      <c r="H31" s="26" t="s">
        <v>19</v>
      </c>
      <c r="I31" s="26">
        <v>5276.6682547199989</v>
      </c>
      <c r="J31" s="26">
        <v>2227.9564414050001</v>
      </c>
    </row>
    <row r="32" spans="1:10" ht="99" x14ac:dyDescent="0.25">
      <c r="A32" s="17" t="s">
        <v>89</v>
      </c>
      <c r="B32" s="11" t="s">
        <v>91</v>
      </c>
      <c r="C32" s="17" t="s">
        <v>32</v>
      </c>
      <c r="D32" s="25">
        <v>0</v>
      </c>
      <c r="E32" s="50">
        <v>30409.521756019261</v>
      </c>
      <c r="F32" s="51"/>
      <c r="G32" s="26" t="s">
        <v>19</v>
      </c>
      <c r="H32" s="26" t="s">
        <v>19</v>
      </c>
      <c r="I32" s="26" t="s">
        <v>19</v>
      </c>
      <c r="J32" s="26" t="s">
        <v>19</v>
      </c>
    </row>
    <row r="33" spans="1:10" ht="99" x14ac:dyDescent="0.25">
      <c r="A33" s="17" t="s">
        <v>89</v>
      </c>
      <c r="B33" s="11" t="s">
        <v>90</v>
      </c>
      <c r="C33" s="17" t="s">
        <v>32</v>
      </c>
      <c r="D33" s="25">
        <v>0</v>
      </c>
      <c r="E33" s="56">
        <v>6850</v>
      </c>
      <c r="F33" s="57"/>
      <c r="G33" s="26" t="s">
        <v>19</v>
      </c>
      <c r="H33" s="26" t="s">
        <v>19</v>
      </c>
      <c r="I33" s="26" t="s">
        <v>19</v>
      </c>
      <c r="J33" s="26" t="s">
        <v>19</v>
      </c>
    </row>
    <row r="34" spans="1:10" ht="30.95" customHeigh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34"/>
    </row>
    <row r="35" spans="1:10" ht="45.95" customHeight="1" x14ac:dyDescent="0.25">
      <c r="A35" s="54" t="s">
        <v>35</v>
      </c>
      <c r="B35" s="54"/>
      <c r="C35" s="54"/>
      <c r="D35" s="54"/>
      <c r="E35" s="54"/>
      <c r="F35" s="54"/>
      <c r="G35" s="54"/>
      <c r="H35" s="54"/>
      <c r="I35" s="54"/>
      <c r="J35" s="54"/>
    </row>
    <row r="36" spans="1:10" ht="18.75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8.75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18.75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8.75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8.75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8.75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8.75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8.75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8.75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8.75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8.75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8.75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8.75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8.75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8.75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8.75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8.75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8.75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ht="18.75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18.75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ht="18.75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ht="18.75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ht="18.75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 ht="18.75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</row>
  </sheetData>
  <mergeCells count="33">
    <mergeCell ref="E11:J11"/>
    <mergeCell ref="G20:H20"/>
    <mergeCell ref="A35:J35"/>
    <mergeCell ref="G22:H22"/>
    <mergeCell ref="G23:H23"/>
    <mergeCell ref="E24:F24"/>
    <mergeCell ref="E25:F25"/>
    <mergeCell ref="G26:H26"/>
    <mergeCell ref="A34:I34"/>
    <mergeCell ref="E33:F33"/>
    <mergeCell ref="E32:F32"/>
    <mergeCell ref="G21:H21"/>
    <mergeCell ref="C6:C8"/>
    <mergeCell ref="E6:J6"/>
    <mergeCell ref="E7:J7"/>
    <mergeCell ref="E8:J8"/>
    <mergeCell ref="A9:J9"/>
    <mergeCell ref="E12:J12"/>
    <mergeCell ref="E17:F17"/>
    <mergeCell ref="E16:F16"/>
    <mergeCell ref="D13:D14"/>
    <mergeCell ref="E13:F13"/>
    <mergeCell ref="G13:H13"/>
    <mergeCell ref="I14:J14"/>
    <mergeCell ref="A10:B14"/>
    <mergeCell ref="C10:C14"/>
    <mergeCell ref="D10:J10"/>
    <mergeCell ref="A1:J1"/>
    <mergeCell ref="A2:J2"/>
    <mergeCell ref="A4:B5"/>
    <mergeCell ref="C4:C5"/>
    <mergeCell ref="D4:J4"/>
    <mergeCell ref="E5:J5"/>
  </mergeCells>
  <printOptions horizontalCentered="1"/>
  <pageMargins left="0.78740157480314965" right="0.78740157480314965" top="0.78740157480314965" bottom="0.59055118110236227" header="0" footer="0"/>
  <pageSetup paperSize="9" scale="71" fitToHeight="10" orientation="landscape" r:id="rId1"/>
  <rowBreaks count="4" manualBreakCount="4">
    <brk id="9" max="16383" man="1"/>
    <brk id="17" max="16383" man="1"/>
    <brk id="22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7" zoomScale="60" zoomScaleNormal="100" workbookViewId="0">
      <selection activeCell="N16" sqref="N16"/>
    </sheetView>
  </sheetViews>
  <sheetFormatPr defaultRowHeight="15" x14ac:dyDescent="0.25"/>
  <cols>
    <col min="1" max="1" width="9.28515625" customWidth="1"/>
    <col min="2" max="2" width="58.140625" customWidth="1"/>
    <col min="3" max="3" width="12.5703125" customWidth="1"/>
    <col min="4" max="4" width="24.85546875" customWidth="1"/>
    <col min="5" max="6" width="12.5703125" hidden="1" customWidth="1"/>
    <col min="7" max="7" width="16.85546875" customWidth="1"/>
    <col min="8" max="8" width="17.140625" customWidth="1"/>
    <col min="10" max="10" width="9.28515625" bestFit="1" customWidth="1"/>
  </cols>
  <sheetData>
    <row r="1" spans="1:10" ht="68.099999999999994" customHeight="1" x14ac:dyDescent="0.25">
      <c r="A1" s="72" t="s">
        <v>98</v>
      </c>
      <c r="B1" s="73"/>
      <c r="C1" s="73"/>
      <c r="D1" s="73"/>
      <c r="E1" s="73"/>
      <c r="F1" s="73"/>
      <c r="G1" s="73"/>
      <c r="H1" s="73"/>
    </row>
    <row r="2" spans="1:10" ht="38.450000000000003" customHeight="1" x14ac:dyDescent="0.25">
      <c r="A2" s="74" t="s">
        <v>80</v>
      </c>
      <c r="B2" s="75"/>
      <c r="C2" s="75"/>
      <c r="D2" s="75"/>
      <c r="E2" s="75"/>
      <c r="F2" s="75"/>
      <c r="G2" s="75"/>
      <c r="H2" s="75"/>
    </row>
    <row r="3" spans="1:10" ht="30.95" customHeight="1" x14ac:dyDescent="0.25"/>
    <row r="4" spans="1:10" ht="20.45" customHeight="1" x14ac:dyDescent="0.25">
      <c r="A4" s="69" t="s">
        <v>0</v>
      </c>
      <c r="B4" s="69"/>
      <c r="C4" s="69" t="s">
        <v>1</v>
      </c>
      <c r="D4" s="76" t="s">
        <v>63</v>
      </c>
      <c r="E4" s="77"/>
      <c r="F4" s="77"/>
      <c r="G4" s="77"/>
      <c r="H4" s="78"/>
    </row>
    <row r="5" spans="1:10" ht="81.599999999999994" customHeight="1" x14ac:dyDescent="0.25">
      <c r="A5" s="69"/>
      <c r="B5" s="69"/>
      <c r="C5" s="69"/>
      <c r="D5" s="1" t="s">
        <v>2</v>
      </c>
      <c r="E5" s="69" t="s">
        <v>36</v>
      </c>
      <c r="F5" s="69"/>
      <c r="G5" s="69"/>
      <c r="H5" s="69"/>
    </row>
    <row r="6" spans="1:10" ht="146.1" customHeight="1" x14ac:dyDescent="0.25">
      <c r="A6" s="1" t="s">
        <v>37</v>
      </c>
      <c r="B6" s="2" t="s">
        <v>38</v>
      </c>
      <c r="C6" s="60" t="s">
        <v>32</v>
      </c>
      <c r="D6" s="5">
        <f>D7+D8</f>
        <v>653.76</v>
      </c>
      <c r="E6" s="63">
        <f t="shared" ref="E6" si="0">E7+E8</f>
        <v>653.76</v>
      </c>
      <c r="F6" s="64"/>
      <c r="G6" s="64"/>
      <c r="H6" s="65"/>
    </row>
    <row r="7" spans="1:10" ht="38.1" customHeight="1" x14ac:dyDescent="0.25">
      <c r="A7" s="1" t="s">
        <v>39</v>
      </c>
      <c r="B7" s="2" t="s">
        <v>40</v>
      </c>
      <c r="C7" s="61"/>
      <c r="D7" s="5">
        <v>328.33</v>
      </c>
      <c r="E7" s="63">
        <f>D7</f>
        <v>328.33</v>
      </c>
      <c r="F7" s="64"/>
      <c r="G7" s="64"/>
      <c r="H7" s="65"/>
    </row>
    <row r="8" spans="1:10" ht="33" customHeight="1" x14ac:dyDescent="0.25">
      <c r="A8" s="1" t="s">
        <v>41</v>
      </c>
      <c r="B8" s="2" t="s">
        <v>42</v>
      </c>
      <c r="C8" s="62"/>
      <c r="D8" s="5">
        <v>325.43</v>
      </c>
      <c r="E8" s="63">
        <f>D8</f>
        <v>325.43</v>
      </c>
      <c r="F8" s="64"/>
      <c r="G8" s="64"/>
      <c r="H8" s="65"/>
    </row>
    <row r="9" spans="1:10" ht="57.6" customHeight="1" x14ac:dyDescent="0.25">
      <c r="A9" s="66" t="s">
        <v>96</v>
      </c>
      <c r="B9" s="67"/>
      <c r="C9" s="67"/>
      <c r="D9" s="67"/>
      <c r="E9" s="67"/>
      <c r="F9" s="67"/>
      <c r="G9" s="67"/>
      <c r="H9" s="68"/>
    </row>
    <row r="10" spans="1:10" ht="23.45" customHeight="1" x14ac:dyDescent="0.25">
      <c r="A10" s="69" t="s">
        <v>0</v>
      </c>
      <c r="B10" s="69"/>
      <c r="C10" s="69" t="s">
        <v>1</v>
      </c>
      <c r="D10" s="69" t="s">
        <v>63</v>
      </c>
      <c r="E10" s="69"/>
      <c r="F10" s="69"/>
      <c r="G10" s="69"/>
      <c r="H10" s="69"/>
    </row>
    <row r="11" spans="1:10" ht="86.1" customHeight="1" x14ac:dyDescent="0.25">
      <c r="A11" s="69"/>
      <c r="B11" s="69"/>
      <c r="C11" s="69"/>
      <c r="D11" s="1" t="s">
        <v>2</v>
      </c>
      <c r="E11" s="69" t="s">
        <v>3</v>
      </c>
      <c r="F11" s="69"/>
      <c r="G11" s="69"/>
      <c r="H11" s="69"/>
    </row>
    <row r="12" spans="1:10" ht="20.100000000000001" customHeight="1" x14ac:dyDescent="0.25">
      <c r="A12" s="69"/>
      <c r="B12" s="69"/>
      <c r="C12" s="69"/>
      <c r="D12" s="3" t="s">
        <v>9</v>
      </c>
      <c r="E12" s="70" t="s">
        <v>9</v>
      </c>
      <c r="F12" s="70"/>
      <c r="G12" s="70"/>
      <c r="H12" s="70"/>
    </row>
    <row r="13" spans="1:10" ht="15.6" customHeight="1" x14ac:dyDescent="0.25">
      <c r="A13" s="69"/>
      <c r="B13" s="69"/>
      <c r="C13" s="69"/>
      <c r="D13" s="3" t="s">
        <v>43</v>
      </c>
      <c r="E13" s="3" t="s">
        <v>44</v>
      </c>
      <c r="F13" s="3" t="s">
        <v>11</v>
      </c>
      <c r="G13" s="3" t="s">
        <v>12</v>
      </c>
      <c r="H13" s="3" t="s">
        <v>13</v>
      </c>
    </row>
    <row r="14" spans="1:10" ht="54" customHeight="1" x14ac:dyDescent="0.25">
      <c r="A14" s="1" t="s">
        <v>45</v>
      </c>
      <c r="B14" s="2" t="s">
        <v>46</v>
      </c>
      <c r="C14" s="3" t="s">
        <v>32</v>
      </c>
      <c r="D14" s="4">
        <v>0</v>
      </c>
      <c r="E14" s="4" t="s">
        <v>19</v>
      </c>
      <c r="F14" s="5" t="s">
        <v>19</v>
      </c>
      <c r="G14" s="5">
        <v>3870.4471455208995</v>
      </c>
      <c r="H14" s="5">
        <v>15884.599566040451</v>
      </c>
    </row>
    <row r="15" spans="1:10" ht="54" customHeight="1" x14ac:dyDescent="0.25">
      <c r="A15" s="1" t="s">
        <v>47</v>
      </c>
      <c r="B15" s="2" t="s">
        <v>48</v>
      </c>
      <c r="C15" s="3" t="s">
        <v>32</v>
      </c>
      <c r="D15" s="4">
        <v>0</v>
      </c>
      <c r="E15" s="4" t="s">
        <v>19</v>
      </c>
      <c r="F15" s="5" t="s">
        <v>19</v>
      </c>
      <c r="G15" s="5">
        <v>23620.759049391745</v>
      </c>
      <c r="H15" s="5">
        <v>8794.0576955283705</v>
      </c>
      <c r="I15" s="16"/>
      <c r="J15" s="16"/>
    </row>
    <row r="16" spans="1:10" ht="65.45" customHeight="1" x14ac:dyDescent="0.25">
      <c r="A16" s="1" t="s">
        <v>49</v>
      </c>
      <c r="B16" s="2" t="s">
        <v>50</v>
      </c>
      <c r="C16" s="3" t="s">
        <v>32</v>
      </c>
      <c r="D16" s="4">
        <v>0</v>
      </c>
      <c r="E16" s="4" t="s">
        <v>19</v>
      </c>
      <c r="F16" s="5" t="s">
        <v>19</v>
      </c>
      <c r="G16" s="5">
        <v>167332.71009096678</v>
      </c>
      <c r="H16" s="5">
        <v>134124.46942792836</v>
      </c>
      <c r="I16" s="16"/>
      <c r="J16" s="16"/>
    </row>
    <row r="17" spans="1:8" ht="39" x14ac:dyDescent="0.25">
      <c r="A17" s="1" t="s">
        <v>51</v>
      </c>
      <c r="B17" s="9" t="s">
        <v>52</v>
      </c>
      <c r="C17" s="6" t="s">
        <v>32</v>
      </c>
      <c r="D17" s="7">
        <v>0</v>
      </c>
      <c r="E17" s="7" t="s">
        <v>19</v>
      </c>
      <c r="F17" s="8" t="s">
        <v>19</v>
      </c>
      <c r="G17" s="8">
        <v>2452.2246485054343</v>
      </c>
      <c r="H17" s="5" t="s">
        <v>19</v>
      </c>
    </row>
    <row r="18" spans="1:8" ht="47.25" x14ac:dyDescent="0.25">
      <c r="A18" s="1" t="s">
        <v>53</v>
      </c>
      <c r="B18" s="9" t="s">
        <v>94</v>
      </c>
      <c r="C18" s="6" t="s">
        <v>32</v>
      </c>
      <c r="D18" s="7">
        <v>0</v>
      </c>
      <c r="E18" s="7" t="s">
        <v>19</v>
      </c>
      <c r="F18" s="8" t="s">
        <v>19</v>
      </c>
      <c r="G18" s="5">
        <v>1940.7553215</v>
      </c>
      <c r="H18" s="5" t="s">
        <v>19</v>
      </c>
    </row>
    <row r="19" spans="1:8" ht="47.25" x14ac:dyDescent="0.25">
      <c r="A19" s="15" t="s">
        <v>92</v>
      </c>
      <c r="B19" s="9" t="s">
        <v>95</v>
      </c>
      <c r="C19" s="6" t="s">
        <v>32</v>
      </c>
      <c r="D19" s="7">
        <v>0</v>
      </c>
      <c r="E19" s="7" t="s">
        <v>19</v>
      </c>
      <c r="F19" s="8" t="s">
        <v>19</v>
      </c>
      <c r="G19" s="8">
        <v>1940.7553215</v>
      </c>
      <c r="H19" s="5" t="s">
        <v>19</v>
      </c>
    </row>
    <row r="20" spans="1:8" ht="63" x14ac:dyDescent="0.25">
      <c r="A20" s="15" t="s">
        <v>93</v>
      </c>
      <c r="B20" s="9" t="s">
        <v>54</v>
      </c>
      <c r="C20" s="6" t="s">
        <v>32</v>
      </c>
      <c r="D20" s="7">
        <v>0</v>
      </c>
      <c r="E20" s="7" t="s">
        <v>19</v>
      </c>
      <c r="F20" s="8" t="s">
        <v>19</v>
      </c>
      <c r="G20" s="8" t="s">
        <v>19</v>
      </c>
      <c r="H20" s="5">
        <v>527.43667812000001</v>
      </c>
    </row>
    <row r="21" spans="1:8" ht="66.599999999999994" customHeight="1" x14ac:dyDescent="0.25">
      <c r="A21" s="1" t="s">
        <v>55</v>
      </c>
      <c r="B21" s="2" t="s">
        <v>56</v>
      </c>
      <c r="C21" s="3" t="s">
        <v>32</v>
      </c>
      <c r="D21" s="4">
        <v>0</v>
      </c>
      <c r="E21" s="4" t="s">
        <v>19</v>
      </c>
      <c r="F21" s="5" t="s">
        <v>19</v>
      </c>
      <c r="G21" s="5">
        <v>5276.6682547199989</v>
      </c>
      <c r="H21" s="5">
        <v>2227.9564414050001</v>
      </c>
    </row>
    <row r="22" spans="1:8" ht="54" customHeight="1" x14ac:dyDescent="0.25">
      <c r="A22" s="1" t="s">
        <v>57</v>
      </c>
      <c r="B22" s="2" t="s">
        <v>58</v>
      </c>
      <c r="C22" s="3" t="s">
        <v>32</v>
      </c>
      <c r="D22" s="4">
        <v>0</v>
      </c>
      <c r="E22" s="4" t="s">
        <v>19</v>
      </c>
      <c r="F22" s="5" t="s">
        <v>19</v>
      </c>
      <c r="G22" s="5">
        <v>5276.6682547199989</v>
      </c>
      <c r="H22" s="5">
        <v>2227.9564414050001</v>
      </c>
    </row>
    <row r="23" spans="1:8" ht="29.1" customHeight="1" x14ac:dyDescent="0.25">
      <c r="A23" s="71"/>
      <c r="B23" s="71"/>
      <c r="C23" s="71"/>
      <c r="D23" s="71"/>
      <c r="E23" s="71"/>
      <c r="F23" s="71"/>
      <c r="G23" s="71"/>
      <c r="H23" s="71"/>
    </row>
    <row r="24" spans="1:8" ht="45.95" customHeight="1" x14ac:dyDescent="0.25">
      <c r="A24" s="58" t="s">
        <v>59</v>
      </c>
      <c r="B24" s="59"/>
      <c r="C24" s="59"/>
      <c r="D24" s="59"/>
      <c r="E24" s="59"/>
      <c r="F24" s="59"/>
      <c r="G24" s="59"/>
      <c r="H24" s="59"/>
    </row>
  </sheetData>
  <mergeCells count="18">
    <mergeCell ref="A1:H1"/>
    <mergeCell ref="A2:H2"/>
    <mergeCell ref="A4:B5"/>
    <mergeCell ref="C4:C5"/>
    <mergeCell ref="D4:H4"/>
    <mergeCell ref="E5:H5"/>
    <mergeCell ref="A24:H24"/>
    <mergeCell ref="C6:C8"/>
    <mergeCell ref="E6:H6"/>
    <mergeCell ref="E7:H7"/>
    <mergeCell ref="E8:H8"/>
    <mergeCell ref="A9:H9"/>
    <mergeCell ref="A10:B13"/>
    <mergeCell ref="C10:C13"/>
    <mergeCell ref="D10:H10"/>
    <mergeCell ref="E11:H11"/>
    <mergeCell ref="E12:H12"/>
    <mergeCell ref="A23:H23"/>
  </mergeCells>
  <printOptions horizontalCentered="1"/>
  <pageMargins left="0.78740157480314965" right="0.78740157480314965" top="0.78740157480314965" bottom="0.59055118110236227" header="0" footer="0"/>
  <pageSetup paperSize="9" scale="94" fitToHeight="10" orientation="landscape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view="pageBreakPreview" zoomScale="60" zoomScaleNormal="100" workbookViewId="0">
      <selection activeCell="E3" sqref="E3"/>
    </sheetView>
  </sheetViews>
  <sheetFormatPr defaultRowHeight="15" x14ac:dyDescent="0.25"/>
  <cols>
    <col min="1" max="1" width="5.5703125" customWidth="1"/>
    <col min="2" max="2" width="56.7109375" customWidth="1"/>
    <col min="3" max="3" width="27.28515625" customWidth="1"/>
  </cols>
  <sheetData>
    <row r="1" spans="1:3" ht="68.45" customHeight="1" x14ac:dyDescent="0.25">
      <c r="A1" s="72" t="s">
        <v>97</v>
      </c>
      <c r="B1" s="73"/>
      <c r="C1" s="73"/>
    </row>
    <row r="2" spans="1:3" x14ac:dyDescent="0.25">
      <c r="A2" s="79"/>
      <c r="B2" s="79"/>
      <c r="C2" s="79"/>
    </row>
    <row r="3" spans="1:3" ht="74.099999999999994" customHeight="1" x14ac:dyDescent="0.25">
      <c r="A3" s="80" t="s">
        <v>81</v>
      </c>
      <c r="B3" s="81"/>
      <c r="C3" s="81"/>
    </row>
    <row r="4" spans="1:3" ht="20.45" customHeight="1" x14ac:dyDescent="0.25"/>
    <row r="5" spans="1:3" ht="114.95" customHeight="1" x14ac:dyDescent="0.25">
      <c r="A5" s="10" t="s">
        <v>64</v>
      </c>
      <c r="B5" s="10" t="s">
        <v>65</v>
      </c>
      <c r="C5" s="10" t="s">
        <v>66</v>
      </c>
    </row>
    <row r="6" spans="1:3" s="13" customFormat="1" ht="33.6" customHeight="1" x14ac:dyDescent="0.25">
      <c r="A6" s="10">
        <v>1</v>
      </c>
      <c r="B6" s="11" t="s">
        <v>67</v>
      </c>
      <c r="C6" s="12">
        <v>197416.2</v>
      </c>
    </row>
    <row r="7" spans="1:3" s="13" customFormat="1" ht="33.6" customHeight="1" x14ac:dyDescent="0.25">
      <c r="A7" s="10">
        <v>2</v>
      </c>
      <c r="B7" s="14" t="s">
        <v>68</v>
      </c>
      <c r="C7" s="19">
        <v>215332.44</v>
      </c>
    </row>
    <row r="8" spans="1:3" ht="39.950000000000003" customHeight="1" x14ac:dyDescent="0.25">
      <c r="A8" s="71"/>
      <c r="B8" s="71"/>
      <c r="C8" s="71"/>
    </row>
    <row r="9" spans="1:3" ht="67.5" customHeight="1" x14ac:dyDescent="0.25">
      <c r="A9" s="82" t="s">
        <v>69</v>
      </c>
      <c r="B9" s="83"/>
      <c r="C9" s="83"/>
    </row>
  </sheetData>
  <mergeCells count="5">
    <mergeCell ref="A1:C1"/>
    <mergeCell ref="A2:C2"/>
    <mergeCell ref="A3:C3"/>
    <mergeCell ref="A9:C9"/>
    <mergeCell ref="A8:C8"/>
  </mergeCells>
  <printOptions horizontalCentered="1"/>
  <pageMargins left="0.78740157480314965" right="0.59055118110236227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Прил.1</vt:lpstr>
      <vt:lpstr>Прил.2</vt:lpstr>
      <vt:lpstr>Прил.3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Номеровская</dc:creator>
  <cp:lastModifiedBy>user</cp:lastModifiedBy>
  <cp:lastPrinted>2018-12-28T14:47:30Z</cp:lastPrinted>
  <dcterms:created xsi:type="dcterms:W3CDTF">2018-06-26T13:55:51Z</dcterms:created>
  <dcterms:modified xsi:type="dcterms:W3CDTF">2019-01-10T12:58:01Z</dcterms:modified>
</cp:coreProperties>
</file>